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bookViews>
    <workbookView xWindow="0" yWindow="0" windowWidth="20490" windowHeight="8220" tabRatio="865" firstSheet="2" activeTab="11"/>
  </bookViews>
  <sheets>
    <sheet name="MENU" sheetId="11" r:id="rId1"/>
    <sheet name="CMP -SGSIN (MON)" sheetId="7" r:id="rId2"/>
    <sheet name="CMP-SGSIN (SAT)" sheetId="6" r:id="rId3"/>
    <sheet name="CMP - JAKARTA" sheetId="9" r:id="rId4"/>
    <sheet name="CMP - BELAWAN" sheetId="8" r:id="rId5"/>
    <sheet name="CMP - SURABAYA" sheetId="10" r:id="rId6"/>
    <sheet name="CAT LAI - PUSAN" sheetId="17" r:id="rId7"/>
    <sheet name="CAT LAI - THLCH - THBKK" sheetId="16" r:id="rId8"/>
    <sheet name="CLI - THLCH" sheetId="2" r:id="rId9"/>
    <sheet name="TCTT - MANILA" sheetId="15" r:id="rId10"/>
    <sheet name="CMP - SHK - HKG " sheetId="5" r:id="rId11"/>
    <sheet name="(EC4) CAI MEP - YANGON" sheetId="18" r:id="rId12"/>
    <sheet name="(EC5) CAI MEP - YANGON" sheetId="19" r:id="rId13"/>
  </sheets>
  <externalReferences>
    <externalReference r:id="rId14"/>
  </externalReferences>
  <definedNames>
    <definedName name="Date01">'[1]Main page'!$I$39</definedName>
    <definedName name="Date02">'[1]Main page'!$K$39</definedName>
    <definedName name="_xlnm.Print_Area" localSheetId="11">'(EC4) CAI MEP - YANGON'!$A$1:$S$43</definedName>
    <definedName name="_xlnm.Print_Area" localSheetId="12">'(EC5) CAI MEP - YANGON'!$A$1:$O$45</definedName>
    <definedName name="_xlnm.Print_Area" localSheetId="6">'CAT LAI - PUSAN'!$A$1:$J$40</definedName>
    <definedName name="_xlnm.Print_Area" localSheetId="7">'CAT LAI - THLCH - THBKK'!$A$1:$J$39</definedName>
    <definedName name="_xlnm.Print_Area" localSheetId="8">'CLI - THLCH'!$A$1:$H$51</definedName>
    <definedName name="_xlnm.Print_Area" localSheetId="4">'CMP - BELAWAN'!$A$1:$O$55</definedName>
    <definedName name="_xlnm.Print_Area" localSheetId="3">'CMP - JAKARTA'!$A$1:$N$54</definedName>
    <definedName name="_xlnm.Print_Area" localSheetId="10">'CMP - SHK - HKG '!$A$1:$K$41</definedName>
    <definedName name="_xlnm.Print_Area" localSheetId="5">'CMP - SURABAYA'!$A$1:$N$55</definedName>
    <definedName name="_xlnm.Print_Area" localSheetId="1">'CMP -SGSIN (MON)'!$A$1:$J$53</definedName>
    <definedName name="_xlnm.Print_Area" localSheetId="2">'CMP-SGSIN (SAT)'!$A$1:$J$53</definedName>
    <definedName name="_xlnm.Print_Area" localSheetId="9">'TCTT - MANILA'!$A$1:$I$46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8" l="1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8"/>
  <c r="Q8" i="18" l="1"/>
  <c r="E10" i="18"/>
  <c r="J10" i="18" s="1"/>
  <c r="E9" i="18"/>
  <c r="J9" i="18" s="1"/>
  <c r="J8" i="18"/>
  <c r="E10" i="19"/>
  <c r="E11" i="19" s="1"/>
  <c r="E9" i="19"/>
  <c r="J9" i="19" s="1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E13" i="5"/>
  <c r="E14" i="5"/>
  <c r="E15" i="5"/>
  <c r="E16" i="5"/>
  <c r="E17" i="5" s="1"/>
  <c r="E18" i="5" s="1"/>
  <c r="E19" i="5" s="1"/>
  <c r="E20" i="5" s="1"/>
  <c r="E21" i="5" s="1"/>
  <c r="E22" i="5" s="1"/>
  <c r="E23" i="5" s="1"/>
  <c r="E24" i="5" s="1"/>
  <c r="E9" i="5"/>
  <c r="E10" i="5" s="1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D11" i="15"/>
  <c r="D12" i="15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9" i="15"/>
  <c r="D10" i="15" s="1"/>
  <c r="I10" i="15" s="1"/>
  <c r="J8" i="16"/>
  <c r="I8" i="16"/>
  <c r="J8" i="17"/>
  <c r="I8" i="17"/>
  <c r="E9" i="10"/>
  <c r="J9" i="10" s="1"/>
  <c r="E10" i="8"/>
  <c r="E11" i="8" s="1"/>
  <c r="E9" i="8"/>
  <c r="J9" i="8" s="1"/>
  <c r="J8" i="8"/>
  <c r="E11" i="18" l="1"/>
  <c r="J11" i="19"/>
  <c r="E12" i="19"/>
  <c r="J10" i="19"/>
  <c r="E11" i="5"/>
  <c r="K10" i="5"/>
  <c r="J10" i="5"/>
  <c r="J9" i="5"/>
  <c r="K9" i="5"/>
  <c r="I9" i="15"/>
  <c r="E10" i="10"/>
  <c r="J11" i="8"/>
  <c r="E12" i="8"/>
  <c r="J10" i="8"/>
  <c r="E9" i="9"/>
  <c r="E10" i="9" s="1"/>
  <c r="J8" i="9"/>
  <c r="E9" i="6"/>
  <c r="E10" i="6" s="1"/>
  <c r="J8" i="6"/>
  <c r="E9" i="7"/>
  <c r="E10" i="7" s="1"/>
  <c r="J11" i="18" l="1"/>
  <c r="E12" i="18"/>
  <c r="E13" i="19"/>
  <c r="J12" i="19"/>
  <c r="J11" i="5"/>
  <c r="E12" i="5"/>
  <c r="K11" i="5"/>
  <c r="J10" i="10"/>
  <c r="E11" i="10"/>
  <c r="J12" i="8"/>
  <c r="E13" i="8"/>
  <c r="J10" i="9"/>
  <c r="E11" i="9"/>
  <c r="J9" i="9"/>
  <c r="J10" i="6"/>
  <c r="E11" i="6"/>
  <c r="J9" i="6"/>
  <c r="E11" i="7"/>
  <c r="J10" i="7"/>
  <c r="J9" i="7"/>
  <c r="E13" i="18" l="1"/>
  <c r="J12" i="18"/>
  <c r="J13" i="19"/>
  <c r="E14" i="19"/>
  <c r="K12" i="5"/>
  <c r="J12" i="5"/>
  <c r="J11" i="10"/>
  <c r="E12" i="10"/>
  <c r="J13" i="8"/>
  <c r="E14" i="8"/>
  <c r="E12" i="9"/>
  <c r="J11" i="9"/>
  <c r="E12" i="6"/>
  <c r="J11" i="6"/>
  <c r="E12" i="7"/>
  <c r="J11" i="7"/>
  <c r="J13" i="18" l="1"/>
  <c r="E14" i="18"/>
  <c r="E15" i="19"/>
  <c r="J14" i="19"/>
  <c r="E13" i="10"/>
  <c r="J12" i="10"/>
  <c r="E15" i="8"/>
  <c r="J14" i="8"/>
  <c r="J12" i="9"/>
  <c r="E13" i="9"/>
  <c r="J12" i="6"/>
  <c r="E13" i="6"/>
  <c r="E13" i="7"/>
  <c r="J12" i="7"/>
  <c r="J14" i="18" l="1"/>
  <c r="E15" i="18"/>
  <c r="J15" i="19"/>
  <c r="E16" i="19"/>
  <c r="J13" i="10"/>
  <c r="E14" i="10"/>
  <c r="J15" i="8"/>
  <c r="E16" i="8"/>
  <c r="E14" i="9"/>
  <c r="J13" i="9"/>
  <c r="E14" i="6"/>
  <c r="J13" i="6"/>
  <c r="E14" i="7"/>
  <c r="J13" i="7"/>
  <c r="J15" i="18" l="1"/>
  <c r="E16" i="18"/>
  <c r="E17" i="19"/>
  <c r="J16" i="19"/>
  <c r="J14" i="10"/>
  <c r="E15" i="10"/>
  <c r="J16" i="8"/>
  <c r="E17" i="8"/>
  <c r="J14" i="9"/>
  <c r="E15" i="9"/>
  <c r="J14" i="6"/>
  <c r="E15" i="6"/>
  <c r="E15" i="7"/>
  <c r="J14" i="7"/>
  <c r="E17" i="18" l="1"/>
  <c r="J16" i="18"/>
  <c r="J17" i="19"/>
  <c r="E18" i="19"/>
  <c r="J15" i="10"/>
  <c r="E16" i="10"/>
  <c r="J17" i="8"/>
  <c r="E18" i="8"/>
  <c r="E16" i="9"/>
  <c r="J15" i="9"/>
  <c r="E16" i="6"/>
  <c r="J15" i="6"/>
  <c r="E16" i="7"/>
  <c r="J15" i="7"/>
  <c r="J17" i="18" l="1"/>
  <c r="E18" i="18"/>
  <c r="E19" i="19"/>
  <c r="J18" i="19"/>
  <c r="E17" i="10"/>
  <c r="J16" i="10"/>
  <c r="J18" i="8"/>
  <c r="E19" i="8"/>
  <c r="J16" i="9"/>
  <c r="E17" i="9"/>
  <c r="J16" i="6"/>
  <c r="E17" i="6"/>
  <c r="E17" i="7"/>
  <c r="J16" i="7"/>
  <c r="J18" i="18" l="1"/>
  <c r="E19" i="18"/>
  <c r="J19" i="19"/>
  <c r="E20" i="19"/>
  <c r="J17" i="10"/>
  <c r="E18" i="10"/>
  <c r="J19" i="8"/>
  <c r="E20" i="8"/>
  <c r="E18" i="9"/>
  <c r="J17" i="9"/>
  <c r="E18" i="6"/>
  <c r="J17" i="6"/>
  <c r="E18" i="7"/>
  <c r="J17" i="7"/>
  <c r="J19" i="18" l="1"/>
  <c r="E20" i="18"/>
  <c r="E21" i="19"/>
  <c r="J20" i="19"/>
  <c r="E19" i="10"/>
  <c r="J18" i="10"/>
  <c r="E21" i="8"/>
  <c r="J20" i="8"/>
  <c r="J18" i="9"/>
  <c r="E19" i="9"/>
  <c r="J18" i="6"/>
  <c r="E19" i="6"/>
  <c r="E19" i="7"/>
  <c r="J18" i="7"/>
  <c r="J20" i="18" l="1"/>
  <c r="E21" i="18"/>
  <c r="J21" i="19"/>
  <c r="E22" i="19"/>
  <c r="J19" i="10"/>
  <c r="E20" i="10"/>
  <c r="J21" i="8"/>
  <c r="E22" i="8"/>
  <c r="J22" i="8" s="1"/>
  <c r="E20" i="9"/>
  <c r="J19" i="9"/>
  <c r="E20" i="6"/>
  <c r="J19" i="6"/>
  <c r="E20" i="7"/>
  <c r="J19" i="7"/>
  <c r="E22" i="18" l="1"/>
  <c r="J22" i="18" s="1"/>
  <c r="J21" i="18"/>
  <c r="E23" i="19"/>
  <c r="J23" i="19" s="1"/>
  <c r="J22" i="19"/>
  <c r="E21" i="10"/>
  <c r="J20" i="10"/>
  <c r="J20" i="9"/>
  <c r="E21" i="9"/>
  <c r="J20" i="6"/>
  <c r="E21" i="6"/>
  <c r="E21" i="7"/>
  <c r="J20" i="7"/>
  <c r="J21" i="10" l="1"/>
  <c r="E22" i="10"/>
  <c r="E22" i="9"/>
  <c r="J22" i="9" s="1"/>
  <c r="J21" i="9"/>
  <c r="E22" i="6"/>
  <c r="J22" i="6" s="1"/>
  <c r="J21" i="6"/>
  <c r="E22" i="7"/>
  <c r="J21" i="7"/>
  <c r="E23" i="10" l="1"/>
  <c r="J23" i="10" s="1"/>
  <c r="J22" i="10"/>
  <c r="E23" i="7"/>
  <c r="J23" i="7" s="1"/>
  <c r="J22" i="7"/>
  <c r="E24" i="10" l="1"/>
  <c r="J24" i="10" s="1"/>
  <c r="J9" i="17" l="1"/>
  <c r="J10" i="17" s="1"/>
  <c r="J11" i="17" s="1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I9" i="17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E9" i="17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D9" i="2" l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J9" i="16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I9" i="16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E9" i="16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Q9" i="18" l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Q25" i="18" s="1"/>
  <c r="N8" i="10" l="1"/>
  <c r="M9" i="10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N8" i="8"/>
  <c r="N8" i="9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H8" i="2" l="1"/>
  <c r="H9" i="2"/>
  <c r="N9" i="19" l="1"/>
  <c r="N10" i="19" s="1"/>
  <c r="N11" i="19" s="1"/>
  <c r="N12" i="19" s="1"/>
  <c r="N13" i="19" s="1"/>
  <c r="N14" i="19" s="1"/>
  <c r="N15" i="19" s="1"/>
  <c r="N16" i="19" s="1"/>
  <c r="N17" i="19" s="1"/>
  <c r="N18" i="19" s="1"/>
  <c r="N19" i="19" s="1"/>
  <c r="N20" i="19" s="1"/>
  <c r="N21" i="19" s="1"/>
  <c r="N22" i="19" s="1"/>
  <c r="N23" i="19" s="1"/>
  <c r="O8" i="19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O19" i="19" s="1"/>
  <c r="O20" i="19" s="1"/>
  <c r="O21" i="19" s="1"/>
  <c r="O22" i="19" s="1"/>
  <c r="O23" i="19" s="1"/>
  <c r="N9" i="18"/>
  <c r="N10" i="18" s="1"/>
  <c r="N11" i="18" s="1"/>
  <c r="N12" i="18" s="1"/>
  <c r="N13" i="18" s="1"/>
  <c r="N14" i="18" s="1"/>
  <c r="N15" i="18" s="1"/>
  <c r="N16" i="18" s="1"/>
  <c r="N17" i="18" s="1"/>
  <c r="N18" i="18" s="1"/>
  <c r="N19" i="18" s="1"/>
  <c r="N20" i="18" s="1"/>
  <c r="N21" i="18" s="1"/>
  <c r="N22" i="18" s="1"/>
  <c r="O9" i="18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O25" i="18" s="1"/>
  <c r="N9" i="10"/>
  <c r="N10" i="10" s="1"/>
  <c r="N11" i="10" s="1"/>
  <c r="N12" i="10" s="1"/>
  <c r="N13" i="10" s="1"/>
  <c r="N14" i="10" s="1"/>
  <c r="N15" i="10" s="1"/>
  <c r="N16" i="10" s="1"/>
  <c r="N17" i="10" s="1"/>
  <c r="N18" i="10" s="1"/>
  <c r="N19" i="10" s="1"/>
  <c r="N20" i="10" s="1"/>
  <c r="N21" i="10" s="1"/>
  <c r="N22" i="10" s="1"/>
  <c r="N23" i="10" s="1"/>
  <c r="M9" i="8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N9" i="8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M9" i="9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H10" i="2" l="1"/>
  <c r="N23" i="18"/>
  <c r="N24" i="18" s="1"/>
  <c r="N25" i="18" s="1"/>
  <c r="H11" i="2" l="1"/>
  <c r="S8" i="18"/>
  <c r="R8" i="18"/>
  <c r="S9" i="18"/>
  <c r="R9" i="18"/>
  <c r="H12" i="2" l="1"/>
  <c r="S10" i="18"/>
  <c r="R10" i="18"/>
  <c r="H13" i="2" l="1"/>
  <c r="S11" i="18"/>
  <c r="R11" i="18"/>
  <c r="H14" i="2" l="1"/>
  <c r="H15" i="2" l="1"/>
  <c r="H16" i="2" l="1"/>
  <c r="H17" i="2" l="1"/>
  <c r="H18" i="2" l="1"/>
  <c r="H19" i="2" l="1"/>
  <c r="H20" i="2" l="1"/>
  <c r="D22" i="2" l="1"/>
  <c r="H21" i="2"/>
  <c r="D23" i="2" l="1"/>
  <c r="H22" i="2"/>
  <c r="D24" i="2" l="1"/>
  <c r="H24" i="2" s="1"/>
  <c r="H23" i="2"/>
</calcChain>
</file>

<file path=xl/sharedStrings.xml><?xml version="1.0" encoding="utf-8"?>
<sst xmlns="http://schemas.openxmlformats.org/spreadsheetml/2006/main" count="1915" uniqueCount="436">
  <si>
    <t>JT3 - JAPAN THAILAND VIETNAM 3</t>
  </si>
  <si>
    <t xml:space="preserve"> Vessel / Voyage</t>
  </si>
  <si>
    <t>Vssl Code</t>
  </si>
  <si>
    <t>ETD Cat Lai</t>
  </si>
  <si>
    <t>CY/VGM cut off</t>
  </si>
  <si>
    <t>S.I cut off</t>
  </si>
  <si>
    <t xml:space="preserve">S.I correction </t>
  </si>
  <si>
    <t>LAEM CHABANG</t>
  </si>
  <si>
    <t>Saturday</t>
  </si>
  <si>
    <t>Cat Lai</t>
  </si>
  <si>
    <t>Deadline</t>
  </si>
  <si>
    <t>Fri 10:00</t>
  </si>
  <si>
    <t>Note: Schedule is subject to change without prior notice.</t>
  </si>
  <si>
    <t xml:space="preserve"> </t>
  </si>
  <si>
    <t>CONTACT US</t>
  </si>
  <si>
    <t>CY CUT OFF TIME</t>
  </si>
  <si>
    <t>Ocean Network Express (Vietnam) Co., Ltd.</t>
  </si>
  <si>
    <t>3F mPlaza Saigon, 39 Le Duan Street, District 1, HCMC, VN</t>
  </si>
  <si>
    <t>CUS Contact: VN.SGN.CSVC.AS.OC@one-line.com</t>
  </si>
  <si>
    <t>SLS Contact: VN.SGN.SALES.AS.OC@one-line.com</t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</si>
  <si>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822E72"/>
        <rFont val="Times New Roman"/>
        <family val="1"/>
      </rPr>
      <t>https://www.one-line.com/en/vessels</t>
    </r>
    <r>
      <rPr>
        <b/>
        <sz val="16"/>
        <color rgb="FF822E72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</si>
  <si>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</si>
  <si>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rFont val="Arial"/>
        <family val="2"/>
      </rPr>
      <t>B/L amendment or other DOC issues :</t>
    </r>
    <r>
      <rPr>
        <b/>
        <sz val="18"/>
        <color rgb="FFCC3399"/>
        <rFont val="Arial"/>
        <family val="2"/>
      </rPr>
      <t xml:space="preserve"> </t>
    </r>
    <r>
      <rPr>
        <b/>
        <u/>
        <sz val="18"/>
        <color rgb="FFCC3399"/>
        <rFont val="Arial"/>
        <family val="2"/>
      </rPr>
      <t xml:space="preserve">vn.sgn.exdoc@one-line.com </t>
    </r>
  </si>
  <si>
    <t xml:space="preserve">(TPV) THAILAND - PHILIPPINES - VIETNAM </t>
  </si>
  <si>
    <t>CY/VGM Cut off</t>
  </si>
  <si>
    <t>S.I Cut off</t>
  </si>
  <si>
    <t>S.I Correction</t>
  </si>
  <si>
    <t>NORTH MANILA</t>
  </si>
  <si>
    <t>Thursday</t>
  </si>
  <si>
    <t>Cat Lai/ICDs</t>
  </si>
  <si>
    <t>Thu 10:00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</si>
  <si>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</si>
  <si>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</si>
  <si>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WED 16:00</t>
  </si>
  <si>
    <t>ETD TCIT</t>
  </si>
  <si>
    <t xml:space="preserve">CY/VGM cut off </t>
  </si>
  <si>
    <t>HONG KONG</t>
  </si>
  <si>
    <t>SUNDAY</t>
  </si>
  <si>
    <t>TCIT</t>
  </si>
  <si>
    <r>
      <t xml:space="preserve">Kindly send S.I to mail address : </t>
    </r>
    <r>
      <rPr>
        <b/>
        <u/>
        <sz val="18"/>
        <color rgb="FFFF0000"/>
        <rFont val="Times New Roman"/>
        <family val="1"/>
      </rPr>
      <t xml:space="preserve">vn.sgn.ofs.si@one-line.com </t>
    </r>
  </si>
  <si>
    <r>
      <t xml:space="preserve">B/L amendment or other DOC issues : </t>
    </r>
    <r>
      <rPr>
        <b/>
        <u/>
        <sz val="18"/>
        <color theme="4" tint="-0.249977111117893"/>
        <rFont val="Times New Roman"/>
        <family val="1"/>
      </rPr>
      <t xml:space="preserve">vn.sgn.exdoc@one-line.com </t>
    </r>
  </si>
  <si>
    <t>HCM - SINGAPORE</t>
  </si>
  <si>
    <t>Feeder Vessel (EC4)</t>
  </si>
  <si>
    <t>VOY</t>
  </si>
  <si>
    <t>S.I correction</t>
  </si>
  <si>
    <t>ETA Singapore</t>
  </si>
  <si>
    <t>WED 10:00</t>
  </si>
  <si>
    <t>TBA</t>
  </si>
  <si>
    <t>NCBT</t>
  </si>
  <si>
    <t>VGM cut off = CY cut off</t>
  </si>
  <si>
    <r>
      <t xml:space="preserve">S/I cut off time: </t>
    </r>
    <r>
      <rPr>
        <b/>
        <sz val="16"/>
        <color rgb="FFCC0099"/>
        <rFont val="Arial"/>
        <family val="2"/>
      </rPr>
      <t>10:00 Wednesday</t>
    </r>
  </si>
  <si>
    <r>
      <t xml:space="preserve">Amendment B/L before:  </t>
    </r>
    <r>
      <rPr>
        <b/>
        <sz val="16"/>
        <color rgb="FFCC0099"/>
        <rFont val="Arial"/>
        <family val="2"/>
      </rPr>
      <t>16:00 Wednesday</t>
    </r>
  </si>
  <si>
    <t>Feeder Vessel (EC5)</t>
  </si>
  <si>
    <t>Monday</t>
  </si>
  <si>
    <t>FRI 10:00</t>
  </si>
  <si>
    <t>FRI 16:00</t>
  </si>
  <si>
    <r>
      <t xml:space="preserve">S/I cut off time: </t>
    </r>
    <r>
      <rPr>
        <b/>
        <sz val="16"/>
        <color rgb="FFCC0099"/>
        <rFont val="Arial"/>
        <family val="2"/>
      </rPr>
      <t>10:00 Friday</t>
    </r>
  </si>
  <si>
    <r>
      <t xml:space="preserve">Amendment B/L before:  </t>
    </r>
    <r>
      <rPr>
        <b/>
        <sz val="16"/>
        <color rgb="FFCC0099"/>
        <rFont val="Arial"/>
        <family val="2"/>
      </rPr>
      <t>16:00 Friday</t>
    </r>
  </si>
  <si>
    <t>Mother Vessel</t>
  </si>
  <si>
    <t>ETD Singapore</t>
  </si>
  <si>
    <t>Belawan</t>
  </si>
  <si>
    <t>PMUT</t>
  </si>
  <si>
    <t>MPRT</t>
  </si>
  <si>
    <t>Jakarta</t>
  </si>
  <si>
    <t>NFJT</t>
  </si>
  <si>
    <t>MEPT</t>
  </si>
  <si>
    <t>NFMT</t>
  </si>
  <si>
    <r>
      <t xml:space="preserve">S/I cut off time: </t>
    </r>
    <r>
      <rPr>
        <b/>
        <sz val="16"/>
        <color rgb="FFCC0099"/>
        <rFont val="Arial"/>
        <family val="2"/>
      </rPr>
      <t>10:00 AM Wednesday</t>
    </r>
  </si>
  <si>
    <t>Surabaya</t>
  </si>
  <si>
    <t>Other Intra Ports</t>
  </si>
  <si>
    <t>CAI MEP - SGSIN (MON)</t>
  </si>
  <si>
    <t>CAI MEP - JAKARTA</t>
  </si>
  <si>
    <t>CAI MEP - BELAWAN</t>
  </si>
  <si>
    <t>CAI MEP - SURABAYA</t>
  </si>
  <si>
    <t>CAT LAI - LAEM CHABANG</t>
  </si>
  <si>
    <t>CAI MEP - SHEKOU - HONG KONG</t>
  </si>
  <si>
    <t>BACK TO MENU  &gt;&gt;&gt;</t>
  </si>
  <si>
    <t>Ho Chi Minh export to</t>
  </si>
  <si>
    <t>(BMX SERVICE) HCM - BELAWAN</t>
  </si>
  <si>
    <t>(JID SERVICE) HCM - JAKARTA</t>
  </si>
  <si>
    <t>APXT</t>
  </si>
  <si>
    <t>ETD TCTT</t>
  </si>
  <si>
    <t>BACK TO MENU &gt;&gt;&gt;</t>
  </si>
  <si>
    <t>Thu 16:00</t>
  </si>
  <si>
    <t>Sunday</t>
  </si>
  <si>
    <t>Tel &amp; Fax:  02844581222 - 02844582600</t>
  </si>
  <si>
    <t>TCTT</t>
  </si>
  <si>
    <t>CAI MEP - MANILA</t>
  </si>
  <si>
    <t>MOL PARAMOUNT</t>
  </si>
  <si>
    <t>MONACO BRIDGE</t>
  </si>
  <si>
    <t>(KVT)  CAT LAI - LAEM CHABANG - BANGKOK</t>
  </si>
  <si>
    <t>Voyage</t>
  </si>
  <si>
    <t>BANGKOK</t>
  </si>
  <si>
    <t>(LCH - 2 Days)</t>
  </si>
  <si>
    <t>Fri 12:00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</si>
  <si>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 </t>
    </r>
  </si>
  <si>
    <t>PUSAN</t>
  </si>
  <si>
    <r>
      <t xml:space="preserve">Cat Lai :  </t>
    </r>
    <r>
      <rPr>
        <b/>
        <sz val="16"/>
        <color rgb="FFBC365F"/>
        <rFont val="Times New Roman"/>
        <family val="1"/>
      </rPr>
      <t xml:space="preserve"> 12:00 Friday </t>
    </r>
  </si>
  <si>
    <t>CAT LAI - THLCH - THBKK</t>
  </si>
  <si>
    <t>(KVT)  CAT LAI - PUSAN - KWANGYANG</t>
  </si>
  <si>
    <t>KWANGYANG</t>
  </si>
  <si>
    <t>CAT LAI - PUSAN - KWANGYANG</t>
  </si>
  <si>
    <t>ANTWERPEN EXPRESS</t>
  </si>
  <si>
    <t xml:space="preserve">SAIT </t>
  </si>
  <si>
    <t>PORT</t>
  </si>
  <si>
    <t xml:space="preserve">Updated </t>
  </si>
  <si>
    <r>
      <t xml:space="preserve">S/I cut off time: </t>
    </r>
    <r>
      <rPr>
        <b/>
        <sz val="16"/>
        <color rgb="FFBC365F"/>
        <rFont val="Arial"/>
        <family val="2"/>
      </rPr>
      <t>16:00 Thu</t>
    </r>
  </si>
  <si>
    <r>
      <t>Amendment B/L before:</t>
    </r>
    <r>
      <rPr>
        <b/>
        <sz val="16"/>
        <color rgb="FFBC365F"/>
        <rFont val="Arial"/>
        <family val="2"/>
      </rPr>
      <t xml:space="preserve"> 10:00 Friday</t>
    </r>
  </si>
  <si>
    <t>DIMITRA C</t>
  </si>
  <si>
    <t>DMCT</t>
  </si>
  <si>
    <t>MEISHAN BRIDGE</t>
  </si>
  <si>
    <t>MEBT</t>
  </si>
  <si>
    <t>Fri 16:00</t>
  </si>
  <si>
    <t>CAI MEP - YANGON (MIT + MIP)</t>
  </si>
  <si>
    <t>CAI MEP - YANGON (AWP)</t>
  </si>
  <si>
    <t>CAI MEP - YANGON ( SERVICE : EC4 - TMM)</t>
  </si>
  <si>
    <t>Voy</t>
  </si>
  <si>
    <t>FREMANTLE</t>
  </si>
  <si>
    <t>YANGON (MIP TERMINAL)</t>
  </si>
  <si>
    <t>YANGON (MIT TERMINAL)</t>
  </si>
  <si>
    <t>SYDNEY</t>
  </si>
  <si>
    <t>BRISBANE</t>
  </si>
  <si>
    <t>(Thursday)</t>
  </si>
  <si>
    <t>(FRE - 6 Days)</t>
  </si>
  <si>
    <t>(SYD - 18 Days)</t>
  </si>
  <si>
    <t>(BNE - 21 Days)</t>
  </si>
  <si>
    <t>Tel &amp; Fax: 02844581222 - 02844582600</t>
  </si>
  <si>
    <t>BACK TO MENU &gt;&gt;</t>
  </si>
  <si>
    <t>CAI MEP - YANGON ( SERVICE : EC5 - YGX)</t>
  </si>
  <si>
    <t>YANGON (AWP)</t>
  </si>
  <si>
    <t>SINAR BALI</t>
  </si>
  <si>
    <t>SAIT</t>
  </si>
  <si>
    <t>CUS PIC: VN.SGN.CSVC.AS.OC@one-line.com</t>
  </si>
  <si>
    <t>SLS PIC: VN.SGN.SALES.AS.OC@one-line.com</t>
  </si>
  <si>
    <t>BRIGHTON</t>
  </si>
  <si>
    <t>BRNT</t>
  </si>
  <si>
    <t>MOL PARTNER</t>
  </si>
  <si>
    <t>FRI 05:00</t>
  </si>
  <si>
    <t>THU 05:00</t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</si>
  <si>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05:00 AM Thursday</t>
    </r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</si>
  <si>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05:00 AM Friday</t>
    </r>
  </si>
  <si>
    <t>ASRT</t>
  </si>
  <si>
    <t>ALS SUMIRE</t>
  </si>
  <si>
    <t>HAHT</t>
  </si>
  <si>
    <t>HEUNG-A HOCHIMINH</t>
  </si>
  <si>
    <t>CBDT</t>
  </si>
  <si>
    <t>CAI MEP - SGSIN (SAT)</t>
  </si>
  <si>
    <t>Wed 10:00</t>
  </si>
  <si>
    <t>(LCH - 3 Days)</t>
  </si>
  <si>
    <r>
      <t xml:space="preserve">Cat Lai :  </t>
    </r>
    <r>
      <rPr>
        <b/>
        <sz val="16"/>
        <color rgb="FFFF0000"/>
        <rFont val="Times New Roman"/>
        <family val="1"/>
      </rPr>
      <t>10:00 Wednesday</t>
    </r>
  </si>
  <si>
    <r>
      <t xml:space="preserve">S/I cut off time: </t>
    </r>
    <r>
      <rPr>
        <b/>
        <sz val="16"/>
        <color rgb="FFFF0000"/>
        <rFont val="Arial"/>
        <family val="2"/>
      </rPr>
      <t>10:00 Wednesday</t>
    </r>
  </si>
  <si>
    <r>
      <t xml:space="preserve">Amendment B/L before:  </t>
    </r>
    <r>
      <rPr>
        <b/>
        <sz val="16"/>
        <color rgb="FFFF0000"/>
        <rFont val="Arial"/>
        <family val="2"/>
      </rPr>
      <t>10:00 Thursday</t>
    </r>
  </si>
  <si>
    <t>(MMRGN01 - 04 Days)</t>
  </si>
  <si>
    <t xml:space="preserve">JS3 - JAPAN STRAITS MALAYSIA 3 </t>
  </si>
  <si>
    <t>(HKG05 - 4 Days)</t>
  </si>
  <si>
    <t>SHEKOU
(SHK01 - 3 Days)</t>
  </si>
  <si>
    <t>Fri 23:00</t>
  </si>
  <si>
    <t>Sat 23:00</t>
  </si>
  <si>
    <r>
      <t xml:space="preserve">Tan Cang Cai Mep International Terminal (TCIT Port):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Saturday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</si>
  <si>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23</t>
    </r>
    <r>
      <rPr>
        <b/>
        <sz val="16"/>
        <color rgb="FFBB115E"/>
        <rFont val="Times New Roman"/>
        <family val="1"/>
      </rPr>
      <t>:00 Friday</t>
    </r>
  </si>
  <si>
    <r>
      <t xml:space="preserve">S/I cut off time:  </t>
    </r>
    <r>
      <rPr>
        <b/>
        <sz val="16"/>
        <color rgb="FFBB115E"/>
        <rFont val="Arial"/>
        <family val="2"/>
      </rPr>
      <t>10:00 Friday</t>
    </r>
  </si>
  <si>
    <r>
      <t xml:space="preserve">Amendment B/L before:  </t>
    </r>
    <r>
      <rPr>
        <b/>
        <sz val="16"/>
        <color rgb="FFBB115E"/>
        <rFont val="Arial"/>
        <family val="2"/>
      </rPr>
      <t>16:00 Friday</t>
    </r>
  </si>
  <si>
    <t>INRT</t>
  </si>
  <si>
    <t xml:space="preserve">WAN HAI 506 </t>
  </si>
  <si>
    <t xml:space="preserve">INTERASIA HERITAGE </t>
  </si>
  <si>
    <t>E06T</t>
  </si>
  <si>
    <t>WAN HAI 505</t>
  </si>
  <si>
    <t>W05T</t>
  </si>
  <si>
    <t>GRANVILLE BRIDGE</t>
  </si>
  <si>
    <t>ONE APUS</t>
  </si>
  <si>
    <t>ONPT</t>
  </si>
  <si>
    <t>YM WORLD</t>
  </si>
  <si>
    <t>WORT</t>
  </si>
  <si>
    <t>022E</t>
  </si>
  <si>
    <t>NYK FALCON</t>
  </si>
  <si>
    <t>NFCT</t>
  </si>
  <si>
    <t>011E</t>
  </si>
  <si>
    <t>IDJKT24</t>
  </si>
  <si>
    <t>Cikarang (CKR) = Jakarta + 1 to 2 days</t>
  </si>
  <si>
    <t>BKGT</t>
  </si>
  <si>
    <t>(BLW01 - 2 Day)</t>
  </si>
  <si>
    <t>IDSUB02</t>
  </si>
  <si>
    <r>
      <t xml:space="preserve">S/I cut off time: </t>
    </r>
    <r>
      <rPr>
        <b/>
        <sz val="16"/>
        <color rgb="FFCC0099"/>
        <rFont val="Arial"/>
        <family val="2"/>
      </rPr>
      <t>10:00 AM Friday</t>
    </r>
  </si>
  <si>
    <t>NVIT</t>
  </si>
  <si>
    <t>SSST</t>
  </si>
  <si>
    <t>RDBT</t>
  </si>
  <si>
    <t>(SSX SERVICE) HCM - SURABAYA</t>
  </si>
  <si>
    <t>SUN 18:00</t>
  </si>
  <si>
    <t>SAT 18:00</t>
  </si>
  <si>
    <r>
      <t xml:space="preserve">Tan Cang Cai Mep Internatinal Terminal (TCIT Port):  </t>
    </r>
    <r>
      <rPr>
        <b/>
        <sz val="16"/>
        <color rgb="FFCC0099"/>
        <rFont val="Times New Roman"/>
        <family val="1"/>
      </rPr>
      <t>18:00 Sunday</t>
    </r>
  </si>
  <si>
    <r>
      <t xml:space="preserve">Cat Lai / ICDs (Tanamexco, Phuc Long, Transimex, Dong Nai, Binh Duong):  </t>
    </r>
    <r>
      <rPr>
        <b/>
        <sz val="16"/>
        <color rgb="FFCC0099"/>
        <rFont val="Times New Roman"/>
        <family val="1"/>
      </rPr>
      <t>18:00 Saturday</t>
    </r>
  </si>
  <si>
    <r>
      <t xml:space="preserve">Tan Cang Cai Mep International Terminal (TCIT Port) : </t>
    </r>
    <r>
      <rPr>
        <b/>
        <sz val="16"/>
        <color rgb="FFCC0099"/>
        <rFont val="Times New Roman"/>
        <family val="1"/>
      </rPr>
      <t>18:00 AM Saturday</t>
    </r>
  </si>
  <si>
    <r>
      <t xml:space="preserve">Cat Lai / ICDs (Tanamexco, Phuc Long, Transimex, Dong Nai, Binh Duong, Sowatco Long Binh):  </t>
    </r>
    <r>
      <rPr>
        <b/>
        <sz val="16"/>
        <color rgb="FFCC0099"/>
        <rFont val="Times New Roman"/>
        <family val="1"/>
      </rPr>
      <t>18:00 AM Sunday</t>
    </r>
  </si>
  <si>
    <t>052N</t>
  </si>
  <si>
    <t>(PUS07 - 7 Days)</t>
  </si>
  <si>
    <t>(KAN02 - 6 Days)</t>
  </si>
  <si>
    <t>(BKK -  3 Days)</t>
  </si>
  <si>
    <t>DIAT</t>
  </si>
  <si>
    <t>(Saturday)</t>
  </si>
  <si>
    <t>LAT KRABANG VIA  LAEM CHABANG + 3 DAYS</t>
  </si>
  <si>
    <t>Wednesday</t>
  </si>
  <si>
    <r>
      <t xml:space="preserve">Cat Lai/ ICDs ( Phuc Long, Tanamexco, transimex) : </t>
    </r>
    <r>
      <rPr>
        <b/>
        <sz val="16"/>
        <color rgb="FFCC0099"/>
        <rFont val="Arial"/>
        <family val="2"/>
      </rPr>
      <t>16:30 Tuesday</t>
    </r>
  </si>
  <si>
    <r>
      <t xml:space="preserve">Amendment B/L before:  </t>
    </r>
    <r>
      <rPr>
        <b/>
        <sz val="16"/>
        <color rgb="FFCC0099"/>
        <rFont val="Arial"/>
        <family val="2"/>
      </rPr>
      <t>10:00 Wednesday</t>
    </r>
  </si>
  <si>
    <t>Tue 16:30</t>
  </si>
  <si>
    <t>(MNL02 - 3 Days)</t>
  </si>
  <si>
    <t>CALLAO BRIDGE 163E</t>
  </si>
  <si>
    <t>ACX DIAMOND  244E</t>
  </si>
  <si>
    <t>CALLAO BRIDGE 164E</t>
  </si>
  <si>
    <t>307E</t>
  </si>
  <si>
    <t>DALIAN EXPRESS</t>
  </si>
  <si>
    <t>DXPT</t>
  </si>
  <si>
    <t>108E</t>
  </si>
  <si>
    <t>008E</t>
  </si>
  <si>
    <t>012E</t>
  </si>
  <si>
    <t>ONE IBIS</t>
  </si>
  <si>
    <t>OIIT</t>
  </si>
  <si>
    <t>003E</t>
  </si>
  <si>
    <r>
      <t xml:space="preserve">S/I cut off time: </t>
    </r>
    <r>
      <rPr>
        <b/>
        <sz val="16"/>
        <color rgb="FFCC0099"/>
        <rFont val="Arial"/>
        <family val="2"/>
      </rPr>
      <t>16:00 Tuesday</t>
    </r>
  </si>
  <si>
    <t>Tue 16:00</t>
  </si>
  <si>
    <r>
      <t xml:space="preserve">Tan Cang Cai Mep Thi Vai (TCTT Port)  : </t>
    </r>
    <r>
      <rPr>
        <b/>
        <sz val="16"/>
        <color rgb="FFCC0099"/>
        <rFont val="Arial"/>
        <family val="2"/>
      </rPr>
      <t>10:00 Wednesday</t>
    </r>
  </si>
  <si>
    <t>SKY WIND</t>
  </si>
  <si>
    <t>SKRT</t>
  </si>
  <si>
    <t>1908S</t>
  </si>
  <si>
    <t>1909S</t>
  </si>
  <si>
    <t>1910S</t>
  </si>
  <si>
    <t>1911S</t>
  </si>
  <si>
    <t>JEHT</t>
  </si>
  <si>
    <t>PONTRESINA 947N</t>
  </si>
  <si>
    <t>1907N</t>
  </si>
  <si>
    <t>1908N</t>
  </si>
  <si>
    <t>1911N</t>
  </si>
  <si>
    <t>009N</t>
  </si>
  <si>
    <t>NAVIOS VERDE 056S</t>
  </si>
  <si>
    <t>SEASPAN FRASER 065S</t>
  </si>
  <si>
    <t>NAVIOS VERDE 062S</t>
  </si>
  <si>
    <t>SIST</t>
  </si>
  <si>
    <t>SINAR SOLO</t>
  </si>
  <si>
    <t>ODNT</t>
  </si>
  <si>
    <t xml:space="preserve">OOCL DALIAN </t>
  </si>
  <si>
    <t>136N</t>
  </si>
  <si>
    <t>174N</t>
  </si>
  <si>
    <t>641N</t>
  </si>
  <si>
    <t>139N</t>
  </si>
  <si>
    <t>010N</t>
  </si>
  <si>
    <t>175N</t>
  </si>
  <si>
    <t>SIOT</t>
  </si>
  <si>
    <t>109E</t>
  </si>
  <si>
    <t>MOL MARVEL</t>
  </si>
  <si>
    <t>MMLT</t>
  </si>
  <si>
    <t>049E</t>
  </si>
  <si>
    <t>106E</t>
  </si>
  <si>
    <t>114E</t>
  </si>
  <si>
    <t>MOL MAXIM</t>
  </si>
  <si>
    <t>MXMT</t>
  </si>
  <si>
    <t>048E</t>
  </si>
  <si>
    <t>096E</t>
  </si>
  <si>
    <t>110E</t>
  </si>
  <si>
    <t>OMIT</t>
  </si>
  <si>
    <t>YANTIAN EXPRESS</t>
  </si>
  <si>
    <t>YTET</t>
  </si>
  <si>
    <t>111E</t>
  </si>
  <si>
    <t>BGBIT</t>
  </si>
  <si>
    <t>MOL MISSION</t>
  </si>
  <si>
    <t>ISST</t>
  </si>
  <si>
    <t>054E</t>
  </si>
  <si>
    <t>MOL MOTIVATOR</t>
  </si>
  <si>
    <t>MTJT</t>
  </si>
  <si>
    <t>050E</t>
  </si>
  <si>
    <t>MOL MAESTRO</t>
  </si>
  <si>
    <t>MEGT</t>
  </si>
  <si>
    <t>051E</t>
  </si>
  <si>
    <t>112E</t>
  </si>
  <si>
    <t>024E</t>
  </si>
  <si>
    <t>NYK SWAN</t>
  </si>
  <si>
    <t>NSWT</t>
  </si>
  <si>
    <t>013E</t>
  </si>
  <si>
    <t>018E</t>
  </si>
  <si>
    <t>SOUTHAMPTON EXPRESS</t>
  </si>
  <si>
    <t>SOXT</t>
  </si>
  <si>
    <t>009E</t>
  </si>
  <si>
    <t>UNAYZAH</t>
  </si>
  <si>
    <t>UYZT</t>
  </si>
  <si>
    <t>016E</t>
  </si>
  <si>
    <t>YM WARMTH</t>
  </si>
  <si>
    <t>YWAT</t>
  </si>
  <si>
    <t>ONE CRANE</t>
  </si>
  <si>
    <t>CRET</t>
  </si>
  <si>
    <t>034E</t>
  </si>
  <si>
    <t>004E</t>
  </si>
  <si>
    <t>025E</t>
  </si>
  <si>
    <t>NYK FUSHIMI 088S</t>
  </si>
  <si>
    <t>MEMPHIS 024S</t>
  </si>
  <si>
    <t>NYK FUSHIMI 083S</t>
  </si>
  <si>
    <t>BANGKOK BRIDGE 089S</t>
  </si>
  <si>
    <t>NYK FUJI 089S</t>
  </si>
  <si>
    <t>MEMPHIS 025S</t>
  </si>
  <si>
    <t>NYK FUSHIMI 084S</t>
  </si>
  <si>
    <t>BANGKOK BRIDGE 090S</t>
  </si>
  <si>
    <t>NYK FUJI 090S</t>
  </si>
  <si>
    <t>MEMPHIS 026S</t>
  </si>
  <si>
    <t>NYK FUSHIMI 085S</t>
  </si>
  <si>
    <t>BANGKOK BRIDGE 091S</t>
  </si>
  <si>
    <t>NYK FUJI 091S</t>
  </si>
  <si>
    <t>MEMPHIS 027S</t>
  </si>
  <si>
    <t>NYK FUSHIMI 086S</t>
  </si>
  <si>
    <t>KHLT</t>
  </si>
  <si>
    <t>KOTA HALUS</t>
  </si>
  <si>
    <t>KOTA HALUS 103S</t>
  </si>
  <si>
    <t>SINAR SOLO 875S</t>
  </si>
  <si>
    <t>SINAR BALI 131S</t>
  </si>
  <si>
    <t>KOTA HALUS 106S</t>
  </si>
  <si>
    <t>SINAR SOLO 878S</t>
  </si>
  <si>
    <t>SINAR BALI 134S</t>
  </si>
  <si>
    <t>KOTA HALUS 109S</t>
  </si>
  <si>
    <t>SINAR SOLO 881S</t>
  </si>
  <si>
    <t>SINAR BALI 137S</t>
  </si>
  <si>
    <t>KOTA HALUS 112S</t>
  </si>
  <si>
    <t>SINAR SOLO 884S</t>
  </si>
  <si>
    <t>SINAR BALI 140S</t>
  </si>
  <si>
    <t>KOTA HALUS 115S</t>
  </si>
  <si>
    <t>SINAR SOLO 887S</t>
  </si>
  <si>
    <t>SINAR BALI 143S</t>
  </si>
  <si>
    <t>NAVIOS VERDE 061S</t>
  </si>
  <si>
    <t>SEASPAN FRASER 066S</t>
  </si>
  <si>
    <t>ROTTERDAM BRIDGE 064S</t>
  </si>
  <si>
    <t>SEASPAN FRASER 068S</t>
  </si>
  <si>
    <t>ROTTERDAM BRIDGE 028S</t>
  </si>
  <si>
    <t>NAVIOS VERDE 066S</t>
  </si>
  <si>
    <t>SEASPAN FRASER 070S</t>
  </si>
  <si>
    <t>ROTTERDAM BRIDGE 030S</t>
  </si>
  <si>
    <t>NAVIOS VERDE 068S</t>
  </si>
  <si>
    <t>SEASPAN FRASER 072S</t>
  </si>
  <si>
    <t>ROTTERDAM BRIDGE 032S</t>
  </si>
  <si>
    <t>NAVIOS VERDE 070S</t>
  </si>
  <si>
    <t>KIHT</t>
  </si>
  <si>
    <t>KMTC INCHEON</t>
  </si>
  <si>
    <t>053N</t>
  </si>
  <si>
    <t>1909N</t>
  </si>
  <si>
    <t>011N</t>
  </si>
  <si>
    <t>054N</t>
  </si>
  <si>
    <t>1901N</t>
  </si>
  <si>
    <t>012N</t>
  </si>
  <si>
    <t>055N</t>
  </si>
  <si>
    <t>013N</t>
  </si>
  <si>
    <t>056N</t>
  </si>
  <si>
    <t>1912N</t>
  </si>
  <si>
    <t>014N</t>
  </si>
  <si>
    <t>052S</t>
  </si>
  <si>
    <t>010S</t>
  </si>
  <si>
    <t>009S</t>
  </si>
  <si>
    <t>053S</t>
  </si>
  <si>
    <t>011S</t>
  </si>
  <si>
    <t>054S</t>
  </si>
  <si>
    <t>012S</t>
  </si>
  <si>
    <t>055S</t>
  </si>
  <si>
    <t>013S</t>
  </si>
  <si>
    <t>056S</t>
  </si>
  <si>
    <t>1912S</t>
  </si>
  <si>
    <t>014S</t>
  </si>
  <si>
    <t>JOSEPHINE MAERSK 948N</t>
  </si>
  <si>
    <t>SEOUL TOWER 949N</t>
  </si>
  <si>
    <t>SULT</t>
  </si>
  <si>
    <t>SCRT</t>
  </si>
  <si>
    <t>SPECTRUM N 950N</t>
  </si>
  <si>
    <t>PONTRESINA 951N</t>
  </si>
  <si>
    <t>JOSEPHINE MAERSK 952N</t>
  </si>
  <si>
    <t>SEOUL TOWER 953N</t>
  </si>
  <si>
    <t>SPECTRUM N 954N</t>
  </si>
  <si>
    <t>PONTRESINA 955N</t>
  </si>
  <si>
    <t>JOSEPHINE MAERSK 956N</t>
  </si>
  <si>
    <t>SEOUL TOWER 957N</t>
  </si>
  <si>
    <t>SPECTRUM N 958N</t>
  </si>
  <si>
    <t>PONTRESINA 959N</t>
  </si>
  <si>
    <t>JOSEPHINE MAERSK 960N</t>
  </si>
  <si>
    <t>SEOUL TOWER 961N</t>
  </si>
  <si>
    <t>SPECTRUM N 962N</t>
  </si>
  <si>
    <t>PONTRESINA 963N</t>
  </si>
  <si>
    <t>ACX DIAMOND  245E</t>
  </si>
  <si>
    <t>CALLAO BRIDGE 165E</t>
  </si>
  <si>
    <t>BLANK</t>
  </si>
  <si>
    <t>CALLAO BRIDGE 166E</t>
  </si>
  <si>
    <t>ACX DIAMOND  247E</t>
  </si>
  <si>
    <t>CALLAO BRIDGE 167E</t>
  </si>
  <si>
    <t>ACX DIAMOND  248E</t>
  </si>
  <si>
    <t>CALLAO BRIDGE 168E</t>
  </si>
  <si>
    <t>ACX DIAMOND  249E</t>
  </si>
  <si>
    <t>CALLAO BRIDGE 169E</t>
  </si>
  <si>
    <t>ACX DIAMOND  250E</t>
  </si>
  <si>
    <t>CALLAO BRIDGE 170E</t>
  </si>
  <si>
    <t>ACX DIAMOND  251E</t>
  </si>
  <si>
    <t>CALLAO BRIDGE 171E</t>
  </si>
  <si>
    <t>ACX DIAMOND  252E</t>
  </si>
  <si>
    <t>CALLAO BRIDGE 172E</t>
  </si>
  <si>
    <t>642N</t>
  </si>
  <si>
    <t>140N</t>
  </si>
  <si>
    <t>176N</t>
  </si>
  <si>
    <t>643N</t>
  </si>
  <si>
    <t>141N</t>
  </si>
  <si>
    <t>177N</t>
  </si>
  <si>
    <t>644N</t>
  </si>
  <si>
    <t>142N</t>
  </si>
  <si>
    <t>178N</t>
  </si>
  <si>
    <t>874N</t>
  </si>
  <si>
    <t>130N</t>
  </si>
  <si>
    <t>105N</t>
  </si>
  <si>
    <t>877N</t>
  </si>
  <si>
    <t>133N</t>
  </si>
  <si>
    <t>108N</t>
  </si>
  <si>
    <t>880N</t>
  </si>
  <si>
    <t>111N</t>
  </si>
  <si>
    <t>883N</t>
  </si>
  <si>
    <t>114N</t>
  </si>
  <si>
    <t>886N</t>
  </si>
  <si>
    <t>117N</t>
  </si>
  <si>
    <t>889N</t>
  </si>
  <si>
    <t>1020W</t>
  </si>
  <si>
    <t>SBCT</t>
  </si>
  <si>
    <t>567W</t>
  </si>
  <si>
    <t>SINAR BINTAN</t>
  </si>
  <si>
    <t>SINAR BANDUNG</t>
  </si>
  <si>
    <t>SDGT</t>
  </si>
  <si>
    <t>639W</t>
  </si>
  <si>
    <t>1021W</t>
  </si>
  <si>
    <t>659W</t>
  </si>
  <si>
    <t>641W</t>
  </si>
  <si>
    <t>1022W</t>
  </si>
  <si>
    <t>661W</t>
  </si>
  <si>
    <t>643W</t>
  </si>
  <si>
    <t>1023W</t>
  </si>
  <si>
    <t>663W</t>
  </si>
  <si>
    <t>645W</t>
  </si>
  <si>
    <t>1024W</t>
  </si>
  <si>
    <t>665W</t>
  </si>
  <si>
    <t>647W</t>
  </si>
  <si>
    <t>(MMRGN05 - 10 Days)</t>
  </si>
  <si>
    <t>(MMTLA01 - 09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</si>
</sst>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;@"/>
  </numFmts>
  <fonts count="6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8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12"/>
      <name val="Times New Roman"/>
      <family val="1"/>
    </font>
    <font>
      <b/>
      <sz val="16"/>
      <color theme="0"/>
      <name val="Times New Roman"/>
      <family val="1"/>
    </font>
    <font>
      <sz val="14"/>
      <name val="Arial"/>
      <family val="2"/>
    </font>
    <font>
      <b/>
      <sz val="18"/>
      <color theme="0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9" tint="-0.249977111117893"/>
      <name val="Arial"/>
      <family val="2"/>
    </font>
    <font>
      <b/>
      <sz val="16"/>
      <color theme="0"/>
      <name val="Arial"/>
      <family val="2"/>
    </font>
    <font>
      <b/>
      <sz val="16"/>
      <color rgb="FFFF0000"/>
      <name val="Times New Roman"/>
      <family val="1"/>
    </font>
    <font>
      <b/>
      <sz val="16"/>
      <color rgb="FFFF0000"/>
      <name val="Arial"/>
      <family val="2"/>
    </font>
    <font>
      <b/>
      <sz val="16"/>
      <color indexed="10"/>
      <name val="Arial"/>
      <family val="2"/>
    </font>
    <font>
      <b/>
      <sz val="16"/>
      <color indexed="58"/>
      <name val="Arial"/>
      <family val="2"/>
    </font>
    <font>
      <b/>
      <sz val="16"/>
      <color theme="1" tint="0.14999847407452621"/>
      <name val="Arial"/>
      <family val="2"/>
    </font>
    <font>
      <sz val="10"/>
      <name val="Helv"/>
      <family val="2"/>
    </font>
    <font>
      <b/>
      <sz val="16"/>
      <name val="Times New Roman"/>
      <family val="1"/>
    </font>
    <font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b/>
      <u/>
      <sz val="16"/>
      <color rgb="FF822E72"/>
      <name val="Times New Roman"/>
      <family val="1"/>
    </font>
    <font>
      <b/>
      <sz val="16"/>
      <color rgb="FF822E72"/>
      <name val="Times New Roman"/>
      <family val="1"/>
    </font>
    <font>
      <u/>
      <sz val="16"/>
      <color theme="1" tint="0.14999847407452621"/>
      <name val="Times New Roman"/>
      <family val="1"/>
    </font>
    <font>
      <b/>
      <sz val="10"/>
      <color rgb="FFCC3399"/>
      <name val="Arial"/>
      <family val="2"/>
    </font>
    <font>
      <b/>
      <sz val="10"/>
      <color theme="1" tint="0.14999847407452621"/>
      <name val="Arial"/>
      <family val="2"/>
    </font>
    <font>
      <b/>
      <sz val="18"/>
      <color rgb="FF00B050"/>
      <name val="Times New Roman"/>
      <family val="1"/>
    </font>
    <font>
      <b/>
      <u/>
      <sz val="18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sz val="10"/>
      <color rgb="FFCC0099"/>
      <name val="Arial"/>
      <family val="2"/>
    </font>
    <font>
      <b/>
      <sz val="18"/>
      <color rgb="FFCC3399"/>
      <name val="Arial"/>
      <family val="2"/>
    </font>
    <font>
      <b/>
      <sz val="18"/>
      <name val="Arial"/>
      <family val="2"/>
    </font>
    <font>
      <b/>
      <u/>
      <sz val="18"/>
      <color rgb="FFCC3399"/>
      <name val="Arial"/>
      <family val="2"/>
    </font>
    <font>
      <b/>
      <sz val="16"/>
      <color rgb="FFCC0099"/>
      <name val="Arial"/>
      <family val="2"/>
    </font>
    <font>
      <b/>
      <sz val="18"/>
      <color theme="1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16"/>
      <color rgb="FFBB115E"/>
      <name val="Times New Roman"/>
      <family val="1"/>
    </font>
    <font>
      <b/>
      <sz val="16"/>
      <color rgb="FFBB115E"/>
      <name val="Arial"/>
      <family val="2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u/>
      <sz val="18"/>
      <color rgb="FFFF0000"/>
      <name val="Times New Roman"/>
      <family val="1"/>
    </font>
    <font>
      <b/>
      <sz val="22"/>
      <color theme="1" tint="0.249977111117893"/>
      <name val="Times New Roman"/>
      <family val="1"/>
    </font>
    <font>
      <b/>
      <sz val="16"/>
      <color rgb="FFCC0099"/>
      <name val="Times New Roman"/>
      <family val="1"/>
    </font>
    <font>
      <i/>
      <sz val="16"/>
      <color rgb="FFCC0066"/>
      <name val="Times New Roman"/>
      <family val="1"/>
    </font>
    <font>
      <b/>
      <i/>
      <sz val="16"/>
      <color theme="1" tint="0.14999847407452621"/>
      <name val="Times New Roman"/>
      <family val="1"/>
    </font>
    <font>
      <b/>
      <sz val="17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CC0066"/>
      <name val="Arial"/>
      <family val="2"/>
    </font>
    <font>
      <u/>
      <sz val="10"/>
      <color theme="10"/>
      <name val="Arial"/>
      <family val="2"/>
    </font>
    <font>
      <u/>
      <sz val="12"/>
      <color rgb="FFCC0066"/>
      <name val="Arial"/>
      <family val="2"/>
    </font>
    <font>
      <b/>
      <u/>
      <sz val="14"/>
      <color rgb="FFFF0000"/>
      <name val="Times New Roman"/>
      <family val="1"/>
    </font>
    <font>
      <sz val="15"/>
      <color theme="1" tint="0.14999847407452621"/>
      <name val="Arial"/>
      <family val="2"/>
    </font>
    <font>
      <b/>
      <sz val="16"/>
      <color rgb="FFBC365F"/>
      <name val="Times New Roman"/>
      <family val="1"/>
    </font>
    <font>
      <b/>
      <sz val="16"/>
      <color rgb="FFBC365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22"/>
      <color indexed="12"/>
      <name val="Times New Roman"/>
      <family val="1"/>
    </font>
    <font>
      <b/>
      <sz val="16"/>
      <color indexed="10"/>
      <name val="Times New Roman"/>
      <family val="1"/>
    </font>
    <font>
      <b/>
      <u/>
      <sz val="16"/>
      <color rgb="FFCC0099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rgb="FFD60093"/>
      </right>
      <top style="thin">
        <color indexed="64"/>
      </top>
      <bottom style="thin">
        <color indexed="64"/>
      </bottom>
      <diagonal/>
    </border>
    <border>
      <left style="thin">
        <color rgb="FFD60093"/>
      </left>
      <right/>
      <top style="thin">
        <color indexed="64"/>
      </top>
      <bottom/>
      <diagonal/>
    </border>
    <border>
      <left style="thin">
        <color rgb="FFD60093"/>
      </left>
      <right/>
      <top style="thin">
        <color rgb="FFD6009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2" fillId="0" borderId="0"/>
    <xf numFmtId="0" fontId="22" fillId="0" borderId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79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/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left" vertical="center"/>
    </xf>
    <xf numFmtId="0" fontId="7" fillId="2" borderId="0" xfId="1" applyFont="1" applyFill="1"/>
    <xf numFmtId="0" fontId="8" fillId="3" borderId="1" xfId="1" applyFont="1" applyFill="1" applyBorder="1" applyAlignment="1">
      <alignment horizontal="center" vertical="center" wrapText="1"/>
    </xf>
    <xf numFmtId="165" fontId="8" fillId="3" borderId="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165" fontId="10" fillId="3" borderId="1" xfId="1" applyNumberFormat="1" applyFont="1" applyFill="1" applyBorder="1" applyAlignment="1">
      <alignment horizontal="center" vertical="center"/>
    </xf>
    <xf numFmtId="165" fontId="10" fillId="3" borderId="3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4" fontId="16" fillId="2" borderId="0" xfId="1" quotePrefix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/>
    </xf>
    <xf numFmtId="0" fontId="14" fillId="2" borderId="0" xfId="1" applyFont="1" applyFill="1" applyBorder="1" applyAlignment="1">
      <alignment horizontal="center"/>
    </xf>
    <xf numFmtId="0" fontId="17" fillId="2" borderId="0" xfId="1" applyFont="1" applyFill="1" applyBorder="1" applyAlignment="1">
      <alignment horizontal="left"/>
    </xf>
    <xf numFmtId="166" fontId="18" fillId="2" borderId="0" xfId="1" applyNumberFormat="1" applyFont="1" applyFill="1" applyBorder="1"/>
    <xf numFmtId="0" fontId="13" fillId="2" borderId="0" xfId="0" applyFont="1" applyFill="1" applyBorder="1"/>
    <xf numFmtId="165" fontId="19" fillId="2" borderId="0" xfId="1" applyNumberFormat="1" applyFont="1" applyFill="1" applyBorder="1" applyAlignment="1">
      <alignment horizontal="center"/>
    </xf>
    <xf numFmtId="164" fontId="20" fillId="2" borderId="0" xfId="1" applyNumberFormat="1" applyFont="1" applyFill="1" applyBorder="1" applyAlignment="1">
      <alignment horizontal="center"/>
    </xf>
    <xf numFmtId="0" fontId="13" fillId="2" borderId="0" xfId="1" applyFont="1" applyFill="1"/>
    <xf numFmtId="166" fontId="19" fillId="2" borderId="0" xfId="1" applyNumberFormat="1" applyFont="1" applyFill="1" applyBorder="1"/>
    <xf numFmtId="0" fontId="21" fillId="0" borderId="0" xfId="0" applyFont="1"/>
    <xf numFmtId="0" fontId="12" fillId="2" borderId="0" xfId="1" applyFont="1" applyFill="1"/>
    <xf numFmtId="164" fontId="13" fillId="2" borderId="0" xfId="1" applyNumberFormat="1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23" fillId="2" borderId="0" xfId="1" applyFont="1" applyFill="1" applyAlignment="1">
      <alignment horizontal="left"/>
    </xf>
    <xf numFmtId="0" fontId="24" fillId="0" borderId="0" xfId="0" applyFont="1"/>
    <xf numFmtId="0" fontId="25" fillId="2" borderId="0" xfId="1" applyFont="1" applyFill="1"/>
    <xf numFmtId="164" fontId="25" fillId="2" borderId="0" xfId="1" applyNumberFormat="1" applyFont="1" applyFill="1" applyBorder="1" applyAlignment="1">
      <alignment horizontal="center"/>
    </xf>
    <xf numFmtId="164" fontId="25" fillId="2" borderId="0" xfId="1" applyNumberFormat="1" applyFont="1" applyFill="1" applyBorder="1" applyAlignment="1">
      <alignment horizontal="left"/>
    </xf>
    <xf numFmtId="0" fontId="13" fillId="2" borderId="0" xfId="1" applyFont="1" applyFill="1" applyBorder="1" applyAlignment="1">
      <alignment horizontal="left"/>
    </xf>
    <xf numFmtId="0" fontId="24" fillId="2" borderId="0" xfId="1" applyFont="1" applyFill="1"/>
    <xf numFmtId="164" fontId="24" fillId="2" borderId="0" xfId="1" applyNumberFormat="1" applyFont="1" applyFill="1" applyBorder="1" applyAlignment="1">
      <alignment horizontal="left" vertical="center"/>
    </xf>
    <xf numFmtId="0" fontId="21" fillId="2" borderId="0" xfId="1" applyFont="1" applyFill="1"/>
    <xf numFmtId="0" fontId="13" fillId="2" borderId="0" xfId="0" applyNumberFormat="1" applyFont="1" applyFill="1" applyBorder="1" applyAlignment="1">
      <alignment horizontal="left"/>
    </xf>
    <xf numFmtId="164" fontId="13" fillId="2" borderId="0" xfId="1" applyNumberFormat="1" applyFont="1" applyFill="1" applyBorder="1"/>
    <xf numFmtId="0" fontId="13" fillId="2" borderId="0" xfId="3" applyFont="1" applyFill="1" applyBorder="1"/>
    <xf numFmtId="0" fontId="26" fillId="2" borderId="0" xfId="0" applyFont="1" applyFill="1" applyAlignment="1">
      <alignment horizontal="left"/>
    </xf>
    <xf numFmtId="164" fontId="26" fillId="2" borderId="0" xfId="1" applyNumberFormat="1" applyFont="1" applyFill="1" applyBorder="1"/>
    <xf numFmtId="0" fontId="13" fillId="2" borderId="0" xfId="2" applyFont="1" applyFill="1"/>
    <xf numFmtId="0" fontId="13" fillId="2" borderId="0" xfId="0" applyFont="1" applyFill="1" applyAlignment="1">
      <alignment horizontal="left"/>
    </xf>
    <xf numFmtId="164" fontId="26" fillId="2" borderId="0" xfId="3" applyNumberFormat="1" applyFont="1" applyFill="1" applyBorder="1"/>
    <xf numFmtId="164" fontId="13" fillId="2" borderId="0" xfId="1" applyNumberFormat="1" applyFont="1" applyFill="1" applyBorder="1" applyAlignment="1">
      <alignment horizontal="center"/>
    </xf>
    <xf numFmtId="0" fontId="27" fillId="2" borderId="0" xfId="1" applyFont="1" applyFill="1" applyBorder="1" applyAlignment="1">
      <alignment horizontal="left"/>
    </xf>
    <xf numFmtId="164" fontId="30" fillId="2" borderId="0" xfId="1" applyNumberFormat="1" applyFont="1" applyFill="1"/>
    <xf numFmtId="0" fontId="31" fillId="2" borderId="0" xfId="1" applyFont="1" applyFill="1"/>
    <xf numFmtId="0" fontId="32" fillId="2" borderId="0" xfId="1" applyFont="1" applyFill="1"/>
    <xf numFmtId="0" fontId="33" fillId="2" borderId="0" xfId="2" applyFont="1" applyFill="1" applyBorder="1" applyAlignment="1">
      <alignment horizontal="left"/>
    </xf>
    <xf numFmtId="0" fontId="35" fillId="2" borderId="0" xfId="2" applyFont="1" applyFill="1" applyBorder="1" applyAlignment="1">
      <alignment horizontal="left"/>
    </xf>
    <xf numFmtId="0" fontId="36" fillId="2" borderId="0" xfId="1" applyFont="1" applyFill="1"/>
    <xf numFmtId="0" fontId="37" fillId="2" borderId="0" xfId="1" applyFont="1" applyFill="1"/>
    <xf numFmtId="165" fontId="8" fillId="3" borderId="7" xfId="1" applyNumberFormat="1" applyFont="1" applyFill="1" applyBorder="1" applyAlignment="1">
      <alignment horizontal="center" vertical="center"/>
    </xf>
    <xf numFmtId="165" fontId="8" fillId="3" borderId="4" xfId="1" applyNumberFormat="1" applyFont="1" applyFill="1" applyBorder="1" applyAlignment="1">
      <alignment horizontal="center" vertical="center"/>
    </xf>
    <xf numFmtId="165" fontId="10" fillId="3" borderId="8" xfId="1" applyNumberFormat="1" applyFont="1" applyFill="1" applyBorder="1" applyAlignment="1">
      <alignment horizontal="center" vertical="center"/>
    </xf>
    <xf numFmtId="165" fontId="10" fillId="3" borderId="9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3" fillId="4" borderId="0" xfId="1" applyFont="1" applyFill="1"/>
    <xf numFmtId="0" fontId="27" fillId="2" borderId="0" xfId="2" applyFont="1" applyFill="1" applyBorder="1" applyAlignment="1">
      <alignment horizontal="left"/>
    </xf>
    <xf numFmtId="165" fontId="8" fillId="3" borderId="10" xfId="1" applyNumberFormat="1" applyFont="1" applyFill="1" applyBorder="1" applyAlignment="1">
      <alignment horizontal="center" vertical="center" wrapText="1"/>
    </xf>
    <xf numFmtId="165" fontId="8" fillId="3" borderId="11" xfId="1" applyNumberFormat="1" applyFont="1" applyFill="1" applyBorder="1" applyAlignment="1">
      <alignment horizontal="center" vertical="center"/>
    </xf>
    <xf numFmtId="0" fontId="13" fillId="2" borderId="0" xfId="1" applyFont="1" applyFill="1" applyBorder="1"/>
    <xf numFmtId="0" fontId="21" fillId="0" borderId="0" xfId="1" applyFont="1"/>
    <xf numFmtId="0" fontId="24" fillId="0" borderId="0" xfId="1" applyFont="1"/>
    <xf numFmtId="0" fontId="13" fillId="2" borderId="0" xfId="1" applyNumberFormat="1" applyFont="1" applyFill="1" applyBorder="1" applyAlignment="1">
      <alignment horizontal="left"/>
    </xf>
    <xf numFmtId="0" fontId="26" fillId="2" borderId="0" xfId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46" fillId="2" borderId="0" xfId="2" applyFont="1" applyFill="1" applyBorder="1" applyAlignment="1">
      <alignment horizontal="left"/>
    </xf>
    <xf numFmtId="0" fontId="11" fillId="2" borderId="0" xfId="1" applyFont="1" applyFill="1"/>
    <xf numFmtId="0" fontId="8" fillId="3" borderId="12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/>
    </xf>
    <xf numFmtId="164" fontId="23" fillId="2" borderId="3" xfId="1" applyNumberFormat="1" applyFont="1" applyFill="1" applyBorder="1" applyAlignment="1">
      <alignment horizontal="center"/>
    </xf>
    <xf numFmtId="0" fontId="50" fillId="2" borderId="0" xfId="2" applyFont="1" applyFill="1" applyBorder="1" applyAlignment="1">
      <alignment horizontal="left"/>
    </xf>
    <xf numFmtId="0" fontId="51" fillId="2" borderId="0" xfId="2" applyFont="1" applyFill="1" applyBorder="1" applyAlignment="1">
      <alignment horizontal="left"/>
    </xf>
    <xf numFmtId="0" fontId="23" fillId="2" borderId="1" xfId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/>
    </xf>
    <xf numFmtId="0" fontId="1" fillId="5" borderId="0" xfId="1" applyFill="1"/>
    <xf numFmtId="0" fontId="45" fillId="2" borderId="1" xfId="0" applyFont="1" applyFill="1" applyBorder="1" applyAlignment="1">
      <alignment horizontal="center" vertical="center"/>
    </xf>
    <xf numFmtId="0" fontId="57" fillId="2" borderId="0" xfId="4" applyFont="1" applyFill="1"/>
    <xf numFmtId="0" fontId="58" fillId="2" borderId="0" xfId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horizontal="center" wrapText="1"/>
    </xf>
    <xf numFmtId="165" fontId="10" fillId="3" borderId="2" xfId="1" applyNumberFormat="1" applyFont="1" applyFill="1" applyBorder="1" applyAlignment="1">
      <alignment horizontal="center" vertical="center"/>
    </xf>
    <xf numFmtId="165" fontId="10" fillId="3" borderId="11" xfId="1" applyNumberFormat="1" applyFont="1" applyFill="1" applyBorder="1" applyAlignment="1">
      <alignment horizontal="center" vertical="center"/>
    </xf>
    <xf numFmtId="0" fontId="13" fillId="2" borderId="22" xfId="1" applyFont="1" applyFill="1" applyBorder="1"/>
    <xf numFmtId="0" fontId="1" fillId="2" borderId="22" xfId="1" applyFill="1" applyBorder="1"/>
    <xf numFmtId="0" fontId="9" fillId="2" borderId="22" xfId="1" applyFont="1" applyFill="1" applyBorder="1"/>
    <xf numFmtId="165" fontId="12" fillId="2" borderId="1" xfId="0" applyNumberFormat="1" applyFont="1" applyFill="1" applyBorder="1" applyAlignment="1">
      <alignment horizontal="center"/>
    </xf>
    <xf numFmtId="0" fontId="61" fillId="5" borderId="0" xfId="1" applyFont="1" applyFill="1"/>
    <xf numFmtId="16" fontId="61" fillId="5" borderId="0" xfId="1" applyNumberFormat="1" applyFont="1" applyFill="1"/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2" fillId="2" borderId="0" xfId="1" applyFont="1" applyFill="1"/>
    <xf numFmtId="0" fontId="1" fillId="2" borderId="0" xfId="1" applyFont="1" applyFill="1"/>
    <xf numFmtId="165" fontId="12" fillId="2" borderId="0" xfId="1" applyNumberFormat="1" applyFont="1" applyFill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/>
    </xf>
    <xf numFmtId="0" fontId="1" fillId="2" borderId="0" xfId="1" applyFill="1" applyBorder="1"/>
    <xf numFmtId="165" fontId="12" fillId="0" borderId="0" xfId="0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vertical="center"/>
    </xf>
    <xf numFmtId="0" fontId="63" fillId="2" borderId="0" xfId="1" applyFont="1" applyFill="1" applyAlignment="1">
      <alignment horizontal="left"/>
    </xf>
    <xf numFmtId="165" fontId="8" fillId="3" borderId="23" xfId="1" applyNumberFormat="1" applyFont="1" applyFill="1" applyBorder="1" applyAlignment="1">
      <alignment horizontal="center" vertical="center" wrapText="1"/>
    </xf>
    <xf numFmtId="165" fontId="8" fillId="3" borderId="24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165" fontId="15" fillId="2" borderId="5" xfId="1" applyNumberFormat="1" applyFont="1" applyFill="1" applyBorder="1" applyAlignment="1">
      <alignment horizontal="center"/>
    </xf>
    <xf numFmtId="0" fontId="64" fillId="2" borderId="0" xfId="1" applyFont="1" applyFill="1" applyBorder="1" applyAlignment="1">
      <alignment horizontal="center"/>
    </xf>
    <xf numFmtId="166" fontId="19" fillId="2" borderId="0" xfId="1" applyNumberFormat="1" applyFont="1" applyFill="1" applyBorder="1" applyAlignment="1">
      <alignment horizontal="center"/>
    </xf>
    <xf numFmtId="0" fontId="65" fillId="2" borderId="0" xfId="4" applyFont="1" applyFill="1"/>
    <xf numFmtId="165" fontId="8" fillId="3" borderId="1" xfId="1" applyNumberFormat="1" applyFont="1" applyFill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/>
    </xf>
    <xf numFmtId="0" fontId="23" fillId="2" borderId="3" xfId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/>
    </xf>
    <xf numFmtId="165" fontId="8" fillId="3" borderId="11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 wrapText="1"/>
    </xf>
    <xf numFmtId="0" fontId="66" fillId="2" borderId="0" xfId="1" applyFont="1" applyFill="1"/>
    <xf numFmtId="0" fontId="17" fillId="2" borderId="1" xfId="1" applyFont="1" applyFill="1" applyBorder="1" applyAlignment="1">
      <alignment horizontal="center" vertical="center"/>
    </xf>
    <xf numFmtId="0" fontId="67" fillId="2" borderId="1" xfId="1" applyFont="1" applyFill="1" applyBorder="1" applyAlignment="1">
      <alignment horizontal="center" vertical="center"/>
    </xf>
    <xf numFmtId="0" fontId="56" fillId="5" borderId="20" xfId="5" applyFont="1" applyFill="1" applyBorder="1" applyAlignment="1">
      <alignment horizontal="center" vertical="center"/>
    </xf>
    <xf numFmtId="0" fontId="56" fillId="5" borderId="5" xfId="5" applyFont="1" applyFill="1" applyBorder="1" applyAlignment="1">
      <alignment horizontal="center" vertical="center"/>
    </xf>
    <xf numFmtId="0" fontId="56" fillId="5" borderId="21" xfId="5" applyFont="1" applyFill="1" applyBorder="1" applyAlignment="1">
      <alignment horizontal="center" vertical="center"/>
    </xf>
    <xf numFmtId="0" fontId="56" fillId="5" borderId="17" xfId="5" applyFont="1" applyFill="1" applyBorder="1" applyAlignment="1">
      <alignment horizontal="center" vertical="center"/>
    </xf>
    <xf numFmtId="0" fontId="56" fillId="5" borderId="18" xfId="5" applyFont="1" applyFill="1" applyBorder="1" applyAlignment="1">
      <alignment horizontal="center" vertical="center"/>
    </xf>
    <xf numFmtId="0" fontId="56" fillId="5" borderId="19" xfId="5" applyFont="1" applyFill="1" applyBorder="1" applyAlignment="1">
      <alignment horizontal="center" vertical="center"/>
    </xf>
    <xf numFmtId="0" fontId="54" fillId="5" borderId="14" xfId="1" applyFont="1" applyFill="1" applyBorder="1" applyAlignment="1">
      <alignment horizontal="left" vertical="center"/>
    </xf>
    <xf numFmtId="0" fontId="54" fillId="5" borderId="15" xfId="1" applyFont="1" applyFill="1" applyBorder="1" applyAlignment="1">
      <alignment horizontal="left" vertical="center"/>
    </xf>
    <xf numFmtId="0" fontId="54" fillId="5" borderId="16" xfId="1" applyFont="1" applyFill="1" applyBorder="1" applyAlignment="1">
      <alignment horizontal="left" vertical="center"/>
    </xf>
    <xf numFmtId="0" fontId="54" fillId="5" borderId="17" xfId="1" applyFont="1" applyFill="1" applyBorder="1" applyAlignment="1">
      <alignment horizontal="left" vertical="center"/>
    </xf>
    <xf numFmtId="0" fontId="54" fillId="5" borderId="18" xfId="1" applyFont="1" applyFill="1" applyBorder="1" applyAlignment="1">
      <alignment horizontal="left" vertical="center"/>
    </xf>
    <xf numFmtId="0" fontId="54" fillId="5" borderId="19" xfId="1" applyFont="1" applyFill="1" applyBorder="1" applyAlignment="1">
      <alignment horizontal="left" vertical="center"/>
    </xf>
    <xf numFmtId="0" fontId="54" fillId="5" borderId="20" xfId="1" applyFont="1" applyFill="1" applyBorder="1" applyAlignment="1">
      <alignment horizontal="center" vertical="center"/>
    </xf>
    <xf numFmtId="0" fontId="54" fillId="5" borderId="5" xfId="1" applyFont="1" applyFill="1" applyBorder="1" applyAlignment="1">
      <alignment horizontal="center" vertical="center"/>
    </xf>
    <xf numFmtId="0" fontId="54" fillId="5" borderId="21" xfId="1" applyFont="1" applyFill="1" applyBorder="1" applyAlignment="1">
      <alignment horizontal="center" vertical="center"/>
    </xf>
    <xf numFmtId="0" fontId="54" fillId="5" borderId="17" xfId="1" applyFont="1" applyFill="1" applyBorder="1" applyAlignment="1">
      <alignment horizontal="center" vertical="center"/>
    </xf>
    <xf numFmtId="0" fontId="54" fillId="5" borderId="18" xfId="1" applyFont="1" applyFill="1" applyBorder="1" applyAlignment="1">
      <alignment horizontal="center" vertical="center"/>
    </xf>
    <xf numFmtId="0" fontId="54" fillId="5" borderId="19" xfId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1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5" fontId="8" fillId="3" borderId="3" xfId="1" applyNumberFormat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10" fillId="3" borderId="2" xfId="1" applyNumberFormat="1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horizontal="center" vertical="center"/>
    </xf>
  </cellXfs>
  <cellStyles count="6">
    <cellStyle name="Hyperlink" xfId="4" builtinId="8"/>
    <cellStyle name="Hyperlink 2" xfId="5"/>
    <cellStyle name="Normal" xfId="0" builtinId="0"/>
    <cellStyle name="Normal 2" xfId="1"/>
    <cellStyle name="Normal_INTRA ASIA SERVICE" xfId="3"/>
    <cellStyle name="Style 1" xfId="2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8B86E-1A8C-4309-8201-2A1FB734F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1</xdr:col>
      <xdr:colOff>4238626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C7272-32C0-4C94-9660-094FC0F07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03700" cy="10803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398563</xdr:colOff>
      <xdr:row>4</xdr:row>
      <xdr:rowOff>127000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A92562-E961-49B4-BC16-C8A756706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411762" cy="113347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2016125</xdr:colOff>
      <xdr:row>0</xdr:row>
      <xdr:rowOff>15875</xdr:rowOff>
    </xdr:from>
    <xdr:to>
      <xdr:col>11</xdr:col>
      <xdr:colOff>31750</xdr:colOff>
      <xdr:row>5</xdr:row>
      <xdr:rowOff>14369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9E9120-609C-4365-A5D2-6B83B8252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56125" y="15875"/>
          <a:ext cx="4159250" cy="2078119"/>
        </a:xfrm>
        <a:prstGeom prst="rect">
          <a:avLst/>
        </a:prstGeom>
      </xdr:spPr>
    </xdr:pic>
    <xdr:clientData/>
  </xdr:twoCellAnchor>
  <xdr:oneCellAnchor>
    <xdr:from>
      <xdr:col>2</xdr:col>
      <xdr:colOff>34926</xdr:colOff>
      <xdr:row>2</xdr:row>
      <xdr:rowOff>174626</xdr:rowOff>
    </xdr:from>
    <xdr:ext cx="4411762" cy="1127124"/>
    <xdr:pic>
      <xdr:nvPicPr>
        <xdr:cNvPr id="4" name="Picture 3">
          <a:extLst>
            <a:ext uri="{FF2B5EF4-FFF2-40B4-BE49-F238E27FC236}">
              <a16:creationId xmlns:a16="http://schemas.microsoft.com/office/drawing/2014/main" id="{F387C7F0-8F84-45E3-A6F9-C29C2EAB4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2126"/>
          <a:ext cx="4411762" cy="112712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301626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CE7F8-28D6-42AD-98E7-9BFA3746D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1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1253033</xdr:colOff>
      <xdr:row>0</xdr:row>
      <xdr:rowOff>0</xdr:rowOff>
    </xdr:from>
    <xdr:to>
      <xdr:col>15</xdr:col>
      <xdr:colOff>205327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4A1821-BED9-46C6-9AD4-F699236C3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3733" y="0"/>
          <a:ext cx="4019594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14653</xdr:colOff>
      <xdr:row>2</xdr:row>
      <xdr:rowOff>381000</xdr:rowOff>
    </xdr:from>
    <xdr:to>
      <xdr:col>2</xdr:col>
      <xdr:colOff>638401</xdr:colOff>
      <xdr:row>4</xdr:row>
      <xdr:rowOff>67999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524C4B-B487-4EE4-B0C3-26B12C1DE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704850"/>
          <a:ext cx="4052748" cy="868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31750</xdr:rowOff>
    </xdr:from>
    <xdr:to>
      <xdr:col>2</xdr:col>
      <xdr:colOff>338197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8309A5-2011-4DCA-A13D-82D0F237B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03" y="349250"/>
          <a:ext cx="3752544" cy="1190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31751</xdr:rowOff>
    </xdr:from>
    <xdr:to>
      <xdr:col>2</xdr:col>
      <xdr:colOff>488299</xdr:colOff>
      <xdr:row>4</xdr:row>
      <xdr:rowOff>95251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1D46BD-DAB0-42CE-BC26-192B5F46B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903" y="349251"/>
          <a:ext cx="3902646" cy="1238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1F0CE9-B6D5-4176-9308-19F21103D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31750</xdr:rowOff>
    </xdr:from>
    <xdr:to>
      <xdr:col>2</xdr:col>
      <xdr:colOff>638401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49D317-4EC9-47C6-8C25-9BF2E472D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355600"/>
          <a:ext cx="4052748" cy="1292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2</xdr:row>
      <xdr:rowOff>88235</xdr:rowOff>
    </xdr:from>
    <xdr:to>
      <xdr:col>2</xdr:col>
      <xdr:colOff>460375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17558D-FFAD-4D9F-9708-1B217A8EB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412085"/>
          <a:ext cx="3874722" cy="1235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B46C2A-1B4D-467F-98A0-2193AA8CA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DF5F-10E6-4503-B007-C107B701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</xdr:row>
      <xdr:rowOff>174626</xdr:rowOff>
    </xdr:from>
    <xdr:to>
      <xdr:col>2</xdr:col>
      <xdr:colOff>15876</xdr:colOff>
      <xdr:row>4</xdr:row>
      <xdr:rowOff>73844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A3C74-1572-4055-98BE-F77A9F07F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676" y="498476"/>
          <a:ext cx="4210050" cy="1080318"/>
        </a:xfrm>
        <a:prstGeom prst="rect">
          <a:avLst/>
        </a:prstGeom>
      </xdr:spPr>
    </xdr:pic>
    <xdr:clientData/>
  </xdr:twoCellAnchor>
  <xdr:twoCellAnchor editAs="oneCell">
    <xdr:from>
      <xdr:col>6</xdr:col>
      <xdr:colOff>1127125</xdr:colOff>
      <xdr:row>0</xdr:row>
      <xdr:rowOff>0</xdr:rowOff>
    </xdr:from>
    <xdr:to>
      <xdr:col>8</xdr:col>
      <xdr:colOff>31750</xdr:colOff>
      <xdr:row>4</xdr:row>
      <xdr:rowOff>587246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AB3951-0D2A-4431-824F-DBFA328C6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4300" y="0"/>
          <a:ext cx="3962400" cy="20921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8"/>
    <pageSetUpPr fitToPage="1"/>
  </sheetPr>
  <dimension ref="B2:O39"/>
  <sheetViews>
    <sheetView showGridLines="0" workbookViewId="0">
      <selection activeCell="H36" sqref="H36:O37"/>
    </sheetView>
  </sheetViews>
  <sheetFormatPr defaultRowHeight="12.75" x14ac:dyDescent="0.2"/>
  <cols>
    <col min="1" max="16384" width="9.140625" style="90"/>
  </cols>
  <sheetData>
    <row r="2" spans="2:15" x14ac:dyDescent="0.2">
      <c r="B2" s="107" t="s">
        <v>105</v>
      </c>
      <c r="C2" s="108">
        <v>43784</v>
      </c>
    </row>
    <row r="11" spans="2:15" ht="13.5" thickBot="1" x14ac:dyDescent="0.25"/>
    <row r="12" spans="2:15" x14ac:dyDescent="0.2">
      <c r="H12" s="146" t="s">
        <v>77</v>
      </c>
      <c r="I12" s="147"/>
      <c r="J12" s="147"/>
      <c r="K12" s="147"/>
      <c r="L12" s="147"/>
      <c r="M12" s="147"/>
      <c r="N12" s="147"/>
      <c r="O12" s="148"/>
    </row>
    <row r="13" spans="2:15" x14ac:dyDescent="0.2">
      <c r="H13" s="149"/>
      <c r="I13" s="150"/>
      <c r="J13" s="150"/>
      <c r="K13" s="150"/>
      <c r="L13" s="150"/>
      <c r="M13" s="150"/>
      <c r="N13" s="150"/>
      <c r="O13" s="151"/>
    </row>
    <row r="14" spans="2:15" x14ac:dyDescent="0.2">
      <c r="H14" s="152" t="s">
        <v>69</v>
      </c>
      <c r="I14" s="153"/>
      <c r="J14" s="153"/>
      <c r="K14" s="153"/>
      <c r="L14" s="153"/>
      <c r="M14" s="153"/>
      <c r="N14" s="153"/>
      <c r="O14" s="154"/>
    </row>
    <row r="15" spans="2:15" x14ac:dyDescent="0.2">
      <c r="H15" s="155"/>
      <c r="I15" s="156"/>
      <c r="J15" s="156"/>
      <c r="K15" s="156"/>
      <c r="L15" s="156"/>
      <c r="M15" s="156"/>
      <c r="N15" s="156"/>
      <c r="O15" s="157"/>
    </row>
    <row r="16" spans="2:15" ht="12.75" customHeight="1" x14ac:dyDescent="0.2">
      <c r="H16" s="140" t="s">
        <v>70</v>
      </c>
      <c r="I16" s="141"/>
      <c r="J16" s="141"/>
      <c r="K16" s="141"/>
      <c r="L16" s="141"/>
      <c r="M16" s="141"/>
      <c r="N16" s="141"/>
      <c r="O16" s="142"/>
    </row>
    <row r="17" spans="8:15" ht="12.75" customHeight="1" x14ac:dyDescent="0.2">
      <c r="H17" s="143"/>
      <c r="I17" s="144"/>
      <c r="J17" s="144"/>
      <c r="K17" s="144"/>
      <c r="L17" s="144"/>
      <c r="M17" s="144"/>
      <c r="N17" s="144"/>
      <c r="O17" s="145"/>
    </row>
    <row r="18" spans="8:15" ht="12.75" customHeight="1" x14ac:dyDescent="0.2">
      <c r="H18" s="140" t="s">
        <v>146</v>
      </c>
      <c r="I18" s="141"/>
      <c r="J18" s="141"/>
      <c r="K18" s="141"/>
      <c r="L18" s="141"/>
      <c r="M18" s="141"/>
      <c r="N18" s="141"/>
      <c r="O18" s="142"/>
    </row>
    <row r="19" spans="8:15" ht="12.75" customHeight="1" x14ac:dyDescent="0.2">
      <c r="H19" s="143"/>
      <c r="I19" s="144"/>
      <c r="J19" s="144"/>
      <c r="K19" s="144"/>
      <c r="L19" s="144"/>
      <c r="M19" s="144"/>
      <c r="N19" s="144"/>
      <c r="O19" s="145"/>
    </row>
    <row r="20" spans="8:15" ht="12.75" customHeight="1" x14ac:dyDescent="0.2">
      <c r="H20" s="140" t="s">
        <v>71</v>
      </c>
      <c r="I20" s="141"/>
      <c r="J20" s="141"/>
      <c r="K20" s="141"/>
      <c r="L20" s="141"/>
      <c r="M20" s="141"/>
      <c r="N20" s="141"/>
      <c r="O20" s="142"/>
    </row>
    <row r="21" spans="8:15" ht="12.75" customHeight="1" x14ac:dyDescent="0.2">
      <c r="H21" s="143"/>
      <c r="I21" s="144"/>
      <c r="J21" s="144"/>
      <c r="K21" s="144"/>
      <c r="L21" s="144"/>
      <c r="M21" s="144"/>
      <c r="N21" s="144"/>
      <c r="O21" s="145"/>
    </row>
    <row r="22" spans="8:15" ht="12.75" customHeight="1" x14ac:dyDescent="0.2">
      <c r="H22" s="140" t="s">
        <v>72</v>
      </c>
      <c r="I22" s="141"/>
      <c r="J22" s="141"/>
      <c r="K22" s="141"/>
      <c r="L22" s="141"/>
      <c r="M22" s="141"/>
      <c r="N22" s="141"/>
      <c r="O22" s="142"/>
    </row>
    <row r="23" spans="8:15" ht="13.5" customHeight="1" x14ac:dyDescent="0.2">
      <c r="H23" s="143"/>
      <c r="I23" s="144"/>
      <c r="J23" s="144"/>
      <c r="K23" s="144"/>
      <c r="L23" s="144"/>
      <c r="M23" s="144"/>
      <c r="N23" s="144"/>
      <c r="O23" s="145"/>
    </row>
    <row r="24" spans="8:15" ht="12.75" customHeight="1" x14ac:dyDescent="0.2">
      <c r="H24" s="140" t="s">
        <v>73</v>
      </c>
      <c r="I24" s="141"/>
      <c r="J24" s="141"/>
      <c r="K24" s="141"/>
      <c r="L24" s="141"/>
      <c r="M24" s="141"/>
      <c r="N24" s="141"/>
      <c r="O24" s="142"/>
    </row>
    <row r="25" spans="8:15" ht="12.75" customHeight="1" x14ac:dyDescent="0.2">
      <c r="H25" s="143"/>
      <c r="I25" s="144"/>
      <c r="J25" s="144"/>
      <c r="K25" s="144"/>
      <c r="L25" s="144"/>
      <c r="M25" s="144"/>
      <c r="N25" s="144"/>
      <c r="O25" s="145"/>
    </row>
    <row r="26" spans="8:15" ht="12.75" customHeight="1" x14ac:dyDescent="0.2">
      <c r="H26" s="140" t="s">
        <v>101</v>
      </c>
      <c r="I26" s="141"/>
      <c r="J26" s="141"/>
      <c r="K26" s="141"/>
      <c r="L26" s="141"/>
      <c r="M26" s="141"/>
      <c r="N26" s="141"/>
      <c r="O26" s="142"/>
    </row>
    <row r="27" spans="8:15" ht="12.75" customHeight="1" x14ac:dyDescent="0.2">
      <c r="H27" s="143"/>
      <c r="I27" s="144"/>
      <c r="J27" s="144"/>
      <c r="K27" s="144"/>
      <c r="L27" s="144"/>
      <c r="M27" s="144"/>
      <c r="N27" s="144"/>
      <c r="O27" s="145"/>
    </row>
    <row r="28" spans="8:15" ht="12.75" customHeight="1" x14ac:dyDescent="0.2">
      <c r="H28" s="140" t="s">
        <v>98</v>
      </c>
      <c r="I28" s="141"/>
      <c r="J28" s="141"/>
      <c r="K28" s="141"/>
      <c r="L28" s="141"/>
      <c r="M28" s="141"/>
      <c r="N28" s="141"/>
      <c r="O28" s="142"/>
    </row>
    <row r="29" spans="8:15" ht="12.75" customHeight="1" x14ac:dyDescent="0.2">
      <c r="H29" s="143"/>
      <c r="I29" s="144"/>
      <c r="J29" s="144"/>
      <c r="K29" s="144"/>
      <c r="L29" s="144"/>
      <c r="M29" s="144"/>
      <c r="N29" s="144"/>
      <c r="O29" s="145"/>
    </row>
    <row r="30" spans="8:15" ht="12.75" customHeight="1" x14ac:dyDescent="0.2">
      <c r="H30" s="140" t="s">
        <v>74</v>
      </c>
      <c r="I30" s="141"/>
      <c r="J30" s="141"/>
      <c r="K30" s="141"/>
      <c r="L30" s="141"/>
      <c r="M30" s="141"/>
      <c r="N30" s="141"/>
      <c r="O30" s="142"/>
    </row>
    <row r="31" spans="8:15" ht="12.75" customHeight="1" x14ac:dyDescent="0.2">
      <c r="H31" s="143"/>
      <c r="I31" s="144"/>
      <c r="J31" s="144"/>
      <c r="K31" s="144"/>
      <c r="L31" s="144"/>
      <c r="M31" s="144"/>
      <c r="N31" s="144"/>
      <c r="O31" s="145"/>
    </row>
    <row r="32" spans="8:15" ht="12.75" customHeight="1" x14ac:dyDescent="0.2">
      <c r="H32" s="140" t="s">
        <v>87</v>
      </c>
      <c r="I32" s="141"/>
      <c r="J32" s="141"/>
      <c r="K32" s="141"/>
      <c r="L32" s="141"/>
      <c r="M32" s="141"/>
      <c r="N32" s="141"/>
      <c r="O32" s="142"/>
    </row>
    <row r="33" spans="8:15" ht="12.75" customHeight="1" x14ac:dyDescent="0.2">
      <c r="H33" s="143"/>
      <c r="I33" s="144"/>
      <c r="J33" s="144"/>
      <c r="K33" s="144"/>
      <c r="L33" s="144"/>
      <c r="M33" s="144"/>
      <c r="N33" s="144"/>
      <c r="O33" s="145"/>
    </row>
    <row r="34" spans="8:15" ht="12.75" customHeight="1" x14ac:dyDescent="0.2">
      <c r="H34" s="140" t="s">
        <v>75</v>
      </c>
      <c r="I34" s="141"/>
      <c r="J34" s="141"/>
      <c r="K34" s="141"/>
      <c r="L34" s="141"/>
      <c r="M34" s="141"/>
      <c r="N34" s="141"/>
      <c r="O34" s="142"/>
    </row>
    <row r="35" spans="8:15" ht="12.75" customHeight="1" x14ac:dyDescent="0.2">
      <c r="H35" s="143"/>
      <c r="I35" s="144"/>
      <c r="J35" s="144"/>
      <c r="K35" s="144"/>
      <c r="L35" s="144"/>
      <c r="M35" s="144"/>
      <c r="N35" s="144"/>
      <c r="O35" s="145"/>
    </row>
    <row r="36" spans="8:15" ht="12.75" customHeight="1" x14ac:dyDescent="0.2">
      <c r="H36" s="140" t="s">
        <v>113</v>
      </c>
      <c r="I36" s="141"/>
      <c r="J36" s="141"/>
      <c r="K36" s="141"/>
      <c r="L36" s="141"/>
      <c r="M36" s="141"/>
      <c r="N36" s="141"/>
      <c r="O36" s="142"/>
    </row>
    <row r="37" spans="8:15" ht="12.75" customHeight="1" x14ac:dyDescent="0.2">
      <c r="H37" s="143"/>
      <c r="I37" s="144"/>
      <c r="J37" s="144"/>
      <c r="K37" s="144"/>
      <c r="L37" s="144"/>
      <c r="M37" s="144"/>
      <c r="N37" s="144"/>
      <c r="O37" s="145"/>
    </row>
    <row r="38" spans="8:15" ht="12.75" customHeight="1" x14ac:dyDescent="0.2">
      <c r="H38" s="140" t="s">
        <v>114</v>
      </c>
      <c r="I38" s="141"/>
      <c r="J38" s="141"/>
      <c r="K38" s="141"/>
      <c r="L38" s="141"/>
      <c r="M38" s="141"/>
      <c r="N38" s="141"/>
      <c r="O38" s="142"/>
    </row>
    <row r="39" spans="8:15" ht="12.75" customHeight="1" x14ac:dyDescent="0.2">
      <c r="H39" s="143"/>
      <c r="I39" s="144"/>
      <c r="J39" s="144"/>
      <c r="K39" s="144"/>
      <c r="L39" s="144"/>
      <c r="M39" s="144"/>
      <c r="N39" s="144"/>
      <c r="O39" s="145"/>
    </row>
  </sheetData>
  <mergeCells count="14">
    <mergeCell ref="H36:O37"/>
    <mergeCell ref="H38:O39"/>
    <mergeCell ref="H12:O13"/>
    <mergeCell ref="H14:O15"/>
    <mergeCell ref="H16:O17"/>
    <mergeCell ref="H18:O19"/>
    <mergeCell ref="H20:O21"/>
    <mergeCell ref="H26:O27"/>
    <mergeCell ref="H28:O29"/>
    <mergeCell ref="H22:O23"/>
    <mergeCell ref="H24:O25"/>
    <mergeCell ref="H30:O31"/>
    <mergeCell ref="H32:O33"/>
    <mergeCell ref="H34:O35"/>
  </mergeCells>
  <hyperlinks>
    <hyperlink ref="H16:O17" location="'CMP -SGSIN (MON)'!A1" display="CAI MEP - SGSIN (MON)"/>
    <hyperlink ref="H18:O19" location="'CMP-SGSIN (SAT)'!A1" display="CAI MEP - SGSIN (SAT)"/>
    <hyperlink ref="H20:O21" location="'CMP - JAKARTA'!A1" display="CAI MEP - JAKARTA"/>
    <hyperlink ref="H22:O23" location="'CMP - BELAWAN'!A1" display="CAI MEP - BELAWAN"/>
    <hyperlink ref="H24:O25" location="'CMP - SURABAYA'!A1" display="CAI MEP - SURABAYA"/>
    <hyperlink ref="H30:O31" location="'CLI - THLCH'!A1" display="CAT LAI - LAEM CHABANG"/>
    <hyperlink ref="H32:O33" location="'TCTT - MANILA'!Print_Area" display="TCHP - MANILA"/>
    <hyperlink ref="H34:O35" location="'CMP - SHK - HKG '!A1" display="CAI MEP - SHEKOU - HONG KONG"/>
    <hyperlink ref="H26:O27" location="'CAT LAI - PUSAN'!Print_Area" display="CAT LAI - PUSAN"/>
    <hyperlink ref="H28:O29" location="'CAT LAI - THLCH - THBKK'!Print_Area" display="CAT LAI - THLCH - THBKK"/>
    <hyperlink ref="H36:O37" location="'(EC4) CAI MEP - YANGON'!Print_Area" display="CAI MEP - YANGON (MIT + MIP)"/>
    <hyperlink ref="H38:O39" location="'(EC5) CAI MEP - YANGON'!Print_Area" display="CAI MEP - YANGON (AWP)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8"/>
    <pageSetUpPr fitToPage="1"/>
  </sheetPr>
  <dimension ref="B3:N42"/>
  <sheetViews>
    <sheetView view="pageBreakPreview" zoomScale="60" zoomScaleNormal="60" workbookViewId="0">
      <pane ySplit="7" topLeftCell="A8" activePane="bottomLeft" state="frozen"/>
      <selection pane="bottomLeft" activeCell="F29" sqref="F29"/>
    </sheetView>
  </sheetViews>
  <sheetFormatPr defaultColWidth="32.85546875" defaultRowHeight="12.75" x14ac:dyDescent="0.2"/>
  <cols>
    <col min="1" max="1" width="10" style="6" customWidth="1"/>
    <col min="2" max="2" width="71.140625" style="6" customWidth="1"/>
    <col min="3" max="3" width="18.7109375" style="6" customWidth="1"/>
    <col min="4" max="4" width="24.5703125" style="6" customWidth="1"/>
    <col min="5" max="5" width="24.85546875" style="6" customWidth="1"/>
    <col min="6" max="6" width="24.140625" style="6" customWidth="1"/>
    <col min="7" max="7" width="23.42578125" style="6" customWidth="1"/>
    <col min="8" max="8" width="23.140625" style="6" customWidth="1"/>
    <col min="9" max="9" width="64.85546875" style="6" customWidth="1"/>
    <col min="10" max="10" width="32.85546875" style="6"/>
    <col min="11" max="11" width="2" style="6" bestFit="1" customWidth="1"/>
    <col min="12" max="16384" width="32.85546875" style="6"/>
  </cols>
  <sheetData>
    <row r="3" spans="2:14" ht="46.5" customHeight="1" x14ac:dyDescent="0.25">
      <c r="B3" s="1"/>
      <c r="C3" s="1"/>
      <c r="D3" s="2"/>
      <c r="E3" s="2"/>
      <c r="F3" s="2"/>
      <c r="G3" s="2"/>
      <c r="H3" s="2"/>
      <c r="I3" s="2"/>
      <c r="J3" s="3"/>
      <c r="K3" s="3"/>
      <c r="L3" s="3"/>
      <c r="M3" s="4"/>
      <c r="N3" s="5"/>
    </row>
    <row r="4" spans="2:14" ht="46.5" customHeight="1" x14ac:dyDescent="0.25">
      <c r="B4" s="1"/>
      <c r="C4" s="1"/>
      <c r="D4" s="7" t="s">
        <v>23</v>
      </c>
      <c r="E4" s="7"/>
      <c r="F4" s="7"/>
      <c r="G4" s="7"/>
      <c r="H4" s="7"/>
      <c r="I4" s="7"/>
      <c r="J4" s="8"/>
      <c r="K4" s="8"/>
      <c r="L4" s="8"/>
      <c r="M4" s="9"/>
      <c r="N4" s="10"/>
    </row>
    <row r="5" spans="2:14" ht="46.5" customHeight="1" x14ac:dyDescent="0.25">
      <c r="B5" s="1"/>
      <c r="C5" s="1"/>
      <c r="D5" s="11"/>
      <c r="E5" s="11"/>
      <c r="F5" s="11"/>
      <c r="G5" s="11"/>
      <c r="H5" s="11"/>
      <c r="I5" s="11"/>
      <c r="J5" s="3"/>
      <c r="K5" s="3"/>
      <c r="L5" s="3"/>
      <c r="M5" s="5"/>
      <c r="N5" s="5"/>
    </row>
    <row r="6" spans="2:14" s="16" customFormat="1" ht="20.25" customHeight="1" x14ac:dyDescent="0.25">
      <c r="B6" s="170" t="s">
        <v>1</v>
      </c>
      <c r="C6" s="162" t="s">
        <v>2</v>
      </c>
      <c r="D6" s="62" t="s">
        <v>81</v>
      </c>
      <c r="E6" s="94" t="s">
        <v>24</v>
      </c>
      <c r="F6" s="94" t="s">
        <v>24</v>
      </c>
      <c r="G6" s="166" t="s">
        <v>25</v>
      </c>
      <c r="H6" s="94" t="s">
        <v>26</v>
      </c>
      <c r="I6" s="63" t="s">
        <v>27</v>
      </c>
    </row>
    <row r="7" spans="2:14" s="16" customFormat="1" ht="24" customHeight="1" x14ac:dyDescent="0.25">
      <c r="B7" s="170"/>
      <c r="C7" s="163"/>
      <c r="D7" s="64" t="s">
        <v>200</v>
      </c>
      <c r="E7" s="95" t="s">
        <v>86</v>
      </c>
      <c r="F7" s="95" t="s">
        <v>29</v>
      </c>
      <c r="G7" s="169"/>
      <c r="H7" s="95" t="s">
        <v>10</v>
      </c>
      <c r="I7" s="65" t="s">
        <v>204</v>
      </c>
    </row>
    <row r="8" spans="2:14" ht="27.75" customHeight="1" x14ac:dyDescent="0.3">
      <c r="B8" s="66" t="s">
        <v>205</v>
      </c>
      <c r="C8" s="66" t="s">
        <v>145</v>
      </c>
      <c r="D8" s="20">
        <v>43789</v>
      </c>
      <c r="E8" s="20" t="s">
        <v>147</v>
      </c>
      <c r="F8" s="20" t="s">
        <v>203</v>
      </c>
      <c r="G8" s="20" t="s">
        <v>218</v>
      </c>
      <c r="H8" s="20" t="s">
        <v>147</v>
      </c>
      <c r="I8" s="20">
        <v>43792</v>
      </c>
      <c r="K8" s="33"/>
      <c r="L8" s="33"/>
      <c r="M8" s="34"/>
    </row>
    <row r="9" spans="2:14" ht="27.75" customHeight="1" x14ac:dyDescent="0.3">
      <c r="B9" s="66" t="s">
        <v>206</v>
      </c>
      <c r="C9" s="66" t="s">
        <v>197</v>
      </c>
      <c r="D9" s="20">
        <f t="shared" ref="D9:D26" si="0">D8+7</f>
        <v>43796</v>
      </c>
      <c r="E9" s="20" t="s">
        <v>147</v>
      </c>
      <c r="F9" s="20" t="s">
        <v>203</v>
      </c>
      <c r="G9" s="20" t="s">
        <v>218</v>
      </c>
      <c r="H9" s="20" t="s">
        <v>147</v>
      </c>
      <c r="I9" s="20">
        <f t="shared" ref="I9:I26" si="1">D9+3</f>
        <v>43799</v>
      </c>
      <c r="K9" s="38"/>
      <c r="L9" s="38"/>
      <c r="M9" s="39"/>
      <c r="N9" s="40"/>
    </row>
    <row r="10" spans="2:14" ht="27.75" customHeight="1" x14ac:dyDescent="0.3">
      <c r="B10" s="66" t="s">
        <v>207</v>
      </c>
      <c r="C10" s="66" t="s">
        <v>145</v>
      </c>
      <c r="D10" s="20">
        <f t="shared" si="0"/>
        <v>43803</v>
      </c>
      <c r="E10" s="20" t="s">
        <v>147</v>
      </c>
      <c r="F10" s="20" t="s">
        <v>203</v>
      </c>
      <c r="G10" s="20" t="s">
        <v>218</v>
      </c>
      <c r="H10" s="20" t="s">
        <v>147</v>
      </c>
      <c r="I10" s="20">
        <f t="shared" si="1"/>
        <v>43806</v>
      </c>
      <c r="K10" s="38"/>
      <c r="L10" s="38"/>
      <c r="M10" s="42"/>
      <c r="N10" s="43"/>
    </row>
    <row r="11" spans="2:14" ht="28.5" customHeight="1" x14ac:dyDescent="0.3">
      <c r="B11" s="66" t="s">
        <v>377</v>
      </c>
      <c r="C11" s="66" t="s">
        <v>197</v>
      </c>
      <c r="D11" s="20">
        <f t="shared" si="0"/>
        <v>43810</v>
      </c>
      <c r="E11" s="20" t="s">
        <v>147</v>
      </c>
      <c r="F11" s="20" t="s">
        <v>203</v>
      </c>
      <c r="G11" s="20" t="s">
        <v>218</v>
      </c>
      <c r="H11" s="20" t="s">
        <v>147</v>
      </c>
      <c r="I11" s="20">
        <f t="shared" si="1"/>
        <v>43813</v>
      </c>
      <c r="K11" s="38"/>
      <c r="L11" s="38"/>
      <c r="M11" s="42"/>
      <c r="N11" s="46"/>
    </row>
    <row r="12" spans="2:14" ht="30" customHeight="1" x14ac:dyDescent="0.3">
      <c r="B12" s="66" t="s">
        <v>378</v>
      </c>
      <c r="C12" s="66" t="s">
        <v>145</v>
      </c>
      <c r="D12" s="20">
        <f t="shared" si="0"/>
        <v>43817</v>
      </c>
      <c r="E12" s="20" t="s">
        <v>147</v>
      </c>
      <c r="F12" s="20" t="s">
        <v>203</v>
      </c>
      <c r="G12" s="20" t="s">
        <v>218</v>
      </c>
      <c r="H12" s="20" t="s">
        <v>147</v>
      </c>
      <c r="I12" s="20">
        <f t="shared" si="1"/>
        <v>43820</v>
      </c>
      <c r="J12" s="44"/>
      <c r="K12" s="44"/>
      <c r="L12" s="44"/>
      <c r="M12" s="44"/>
      <c r="N12" s="53"/>
    </row>
    <row r="13" spans="2:14" ht="28.5" customHeight="1" x14ac:dyDescent="0.3">
      <c r="B13" s="139" t="s">
        <v>379</v>
      </c>
      <c r="C13" s="66"/>
      <c r="D13" s="20">
        <f t="shared" si="0"/>
        <v>43824</v>
      </c>
      <c r="E13" s="20" t="s">
        <v>147</v>
      </c>
      <c r="F13" s="20" t="s">
        <v>203</v>
      </c>
      <c r="G13" s="20" t="s">
        <v>218</v>
      </c>
      <c r="H13" s="20" t="s">
        <v>147</v>
      </c>
      <c r="I13" s="20">
        <f t="shared" si="1"/>
        <v>43827</v>
      </c>
      <c r="J13" s="44"/>
      <c r="K13" s="44"/>
      <c r="L13" s="44"/>
      <c r="M13" s="44"/>
      <c r="N13" s="44"/>
    </row>
    <row r="14" spans="2:14" ht="31.5" customHeight="1" x14ac:dyDescent="0.3">
      <c r="B14" s="66" t="s">
        <v>380</v>
      </c>
      <c r="C14" s="66" t="s">
        <v>145</v>
      </c>
      <c r="D14" s="20">
        <f t="shared" si="0"/>
        <v>43831</v>
      </c>
      <c r="E14" s="20" t="s">
        <v>147</v>
      </c>
      <c r="F14" s="20" t="s">
        <v>203</v>
      </c>
      <c r="G14" s="20" t="s">
        <v>218</v>
      </c>
      <c r="H14" s="20" t="s">
        <v>147</v>
      </c>
      <c r="I14" s="20">
        <f t="shared" si="1"/>
        <v>43834</v>
      </c>
      <c r="J14" s="57"/>
      <c r="K14" s="57"/>
      <c r="L14" s="57"/>
      <c r="M14" s="57"/>
      <c r="N14" s="57"/>
    </row>
    <row r="15" spans="2:14" ht="30" customHeight="1" x14ac:dyDescent="0.3">
      <c r="B15" s="66" t="s">
        <v>381</v>
      </c>
      <c r="C15" s="66" t="s">
        <v>197</v>
      </c>
      <c r="D15" s="20">
        <f t="shared" si="0"/>
        <v>43838</v>
      </c>
      <c r="E15" s="20" t="s">
        <v>147</v>
      </c>
      <c r="F15" s="20" t="s">
        <v>203</v>
      </c>
      <c r="G15" s="20" t="s">
        <v>218</v>
      </c>
      <c r="H15" s="20" t="s">
        <v>147</v>
      </c>
      <c r="I15" s="20">
        <f t="shared" si="1"/>
        <v>43841</v>
      </c>
    </row>
    <row r="16" spans="2:14" ht="30" customHeight="1" x14ac:dyDescent="0.3">
      <c r="B16" s="66" t="s">
        <v>382</v>
      </c>
      <c r="C16" s="66" t="s">
        <v>145</v>
      </c>
      <c r="D16" s="20">
        <f t="shared" si="0"/>
        <v>43845</v>
      </c>
      <c r="E16" s="20" t="s">
        <v>147</v>
      </c>
      <c r="F16" s="20" t="s">
        <v>203</v>
      </c>
      <c r="G16" s="20" t="s">
        <v>218</v>
      </c>
      <c r="H16" s="20" t="s">
        <v>147</v>
      </c>
      <c r="I16" s="20">
        <f t="shared" si="1"/>
        <v>43848</v>
      </c>
    </row>
    <row r="17" spans="2:9" ht="30" customHeight="1" x14ac:dyDescent="0.3">
      <c r="B17" s="66" t="s">
        <v>383</v>
      </c>
      <c r="C17" s="66" t="s">
        <v>197</v>
      </c>
      <c r="D17" s="20">
        <f t="shared" si="0"/>
        <v>43852</v>
      </c>
      <c r="E17" s="20" t="s">
        <v>147</v>
      </c>
      <c r="F17" s="20" t="s">
        <v>203</v>
      </c>
      <c r="G17" s="20" t="s">
        <v>218</v>
      </c>
      <c r="H17" s="20" t="s">
        <v>147</v>
      </c>
      <c r="I17" s="20">
        <f t="shared" si="1"/>
        <v>43855</v>
      </c>
    </row>
    <row r="18" spans="2:9" ht="28.5" customHeight="1" x14ac:dyDescent="0.3">
      <c r="B18" s="66" t="s">
        <v>384</v>
      </c>
      <c r="C18" s="66" t="s">
        <v>145</v>
      </c>
      <c r="D18" s="20">
        <f t="shared" si="0"/>
        <v>43859</v>
      </c>
      <c r="E18" s="20" t="s">
        <v>147</v>
      </c>
      <c r="F18" s="20" t="s">
        <v>203</v>
      </c>
      <c r="G18" s="20" t="s">
        <v>218</v>
      </c>
      <c r="H18" s="20" t="s">
        <v>147</v>
      </c>
      <c r="I18" s="20">
        <f t="shared" si="1"/>
        <v>43862</v>
      </c>
    </row>
    <row r="19" spans="2:9" ht="28.5" customHeight="1" x14ac:dyDescent="0.3">
      <c r="B19" s="66" t="s">
        <v>385</v>
      </c>
      <c r="C19" s="66" t="s">
        <v>197</v>
      </c>
      <c r="D19" s="20">
        <f t="shared" si="0"/>
        <v>43866</v>
      </c>
      <c r="E19" s="20" t="s">
        <v>147</v>
      </c>
      <c r="F19" s="20" t="s">
        <v>203</v>
      </c>
      <c r="G19" s="20" t="s">
        <v>218</v>
      </c>
      <c r="H19" s="20" t="s">
        <v>147</v>
      </c>
      <c r="I19" s="20">
        <f t="shared" si="1"/>
        <v>43869</v>
      </c>
    </row>
    <row r="20" spans="2:9" ht="27.75" customHeight="1" x14ac:dyDescent="0.3">
      <c r="B20" s="66" t="s">
        <v>386</v>
      </c>
      <c r="C20" s="66" t="s">
        <v>145</v>
      </c>
      <c r="D20" s="20">
        <f t="shared" si="0"/>
        <v>43873</v>
      </c>
      <c r="E20" s="20" t="s">
        <v>147</v>
      </c>
      <c r="F20" s="20" t="s">
        <v>203</v>
      </c>
      <c r="G20" s="20" t="s">
        <v>218</v>
      </c>
      <c r="H20" s="20" t="s">
        <v>147</v>
      </c>
      <c r="I20" s="20">
        <f t="shared" si="1"/>
        <v>43876</v>
      </c>
    </row>
    <row r="21" spans="2:9" ht="28.5" customHeight="1" x14ac:dyDescent="0.3">
      <c r="B21" s="66" t="s">
        <v>387</v>
      </c>
      <c r="C21" s="66" t="s">
        <v>197</v>
      </c>
      <c r="D21" s="20">
        <f t="shared" si="0"/>
        <v>43880</v>
      </c>
      <c r="E21" s="20" t="s">
        <v>147</v>
      </c>
      <c r="F21" s="20" t="s">
        <v>203</v>
      </c>
      <c r="G21" s="20" t="s">
        <v>218</v>
      </c>
      <c r="H21" s="20" t="s">
        <v>147</v>
      </c>
      <c r="I21" s="20">
        <f t="shared" si="1"/>
        <v>43883</v>
      </c>
    </row>
    <row r="22" spans="2:9" ht="26.25" customHeight="1" x14ac:dyDescent="0.3">
      <c r="B22" s="66" t="s">
        <v>388</v>
      </c>
      <c r="C22" s="66" t="s">
        <v>145</v>
      </c>
      <c r="D22" s="20">
        <f t="shared" si="0"/>
        <v>43887</v>
      </c>
      <c r="E22" s="20" t="s">
        <v>147</v>
      </c>
      <c r="F22" s="20" t="s">
        <v>203</v>
      </c>
      <c r="G22" s="20" t="s">
        <v>218</v>
      </c>
      <c r="H22" s="20" t="s">
        <v>147</v>
      </c>
      <c r="I22" s="20">
        <f t="shared" si="1"/>
        <v>43890</v>
      </c>
    </row>
    <row r="23" spans="2:9" ht="28.5" customHeight="1" x14ac:dyDescent="0.3">
      <c r="B23" s="66" t="s">
        <v>389</v>
      </c>
      <c r="C23" s="66" t="s">
        <v>197</v>
      </c>
      <c r="D23" s="20">
        <f t="shared" si="0"/>
        <v>43894</v>
      </c>
      <c r="E23" s="20" t="s">
        <v>147</v>
      </c>
      <c r="F23" s="20" t="s">
        <v>203</v>
      </c>
      <c r="G23" s="20" t="s">
        <v>218</v>
      </c>
      <c r="H23" s="20" t="s">
        <v>147</v>
      </c>
      <c r="I23" s="20">
        <f t="shared" si="1"/>
        <v>43897</v>
      </c>
    </row>
    <row r="24" spans="2:9" ht="28.5" customHeight="1" x14ac:dyDescent="0.3">
      <c r="B24" s="66" t="s">
        <v>390</v>
      </c>
      <c r="C24" s="66" t="s">
        <v>145</v>
      </c>
      <c r="D24" s="20">
        <f t="shared" si="0"/>
        <v>43901</v>
      </c>
      <c r="E24" s="20" t="s">
        <v>147</v>
      </c>
      <c r="F24" s="20" t="s">
        <v>203</v>
      </c>
      <c r="G24" s="20" t="s">
        <v>218</v>
      </c>
      <c r="H24" s="20" t="s">
        <v>147</v>
      </c>
      <c r="I24" s="20">
        <f t="shared" si="1"/>
        <v>43904</v>
      </c>
    </row>
    <row r="25" spans="2:9" ht="26.25" customHeight="1" x14ac:dyDescent="0.3">
      <c r="B25" s="66" t="s">
        <v>391</v>
      </c>
      <c r="C25" s="66" t="s">
        <v>197</v>
      </c>
      <c r="D25" s="20">
        <f t="shared" si="0"/>
        <v>43908</v>
      </c>
      <c r="E25" s="20" t="s">
        <v>147</v>
      </c>
      <c r="F25" s="20" t="s">
        <v>203</v>
      </c>
      <c r="G25" s="20" t="s">
        <v>218</v>
      </c>
      <c r="H25" s="20" t="s">
        <v>147</v>
      </c>
      <c r="I25" s="20">
        <f t="shared" si="1"/>
        <v>43911</v>
      </c>
    </row>
    <row r="26" spans="2:9" ht="25.5" customHeight="1" x14ac:dyDescent="0.3">
      <c r="B26" s="66" t="s">
        <v>392</v>
      </c>
      <c r="C26" s="66" t="s">
        <v>145</v>
      </c>
      <c r="D26" s="20">
        <f t="shared" si="0"/>
        <v>43915</v>
      </c>
      <c r="E26" s="20" t="s">
        <v>147</v>
      </c>
      <c r="F26" s="20" t="s">
        <v>203</v>
      </c>
      <c r="G26" s="20" t="s">
        <v>218</v>
      </c>
      <c r="H26" s="20" t="s">
        <v>147</v>
      </c>
      <c r="I26" s="20">
        <f t="shared" si="1"/>
        <v>43918</v>
      </c>
    </row>
    <row r="29" spans="2:9" ht="20.25" x14ac:dyDescent="0.3">
      <c r="B29" s="25" t="s">
        <v>12</v>
      </c>
      <c r="C29" s="25"/>
      <c r="D29" s="26"/>
      <c r="E29" s="26"/>
      <c r="F29" s="26" t="s">
        <v>13</v>
      </c>
      <c r="G29" s="26"/>
      <c r="H29" s="26"/>
    </row>
    <row r="30" spans="2:9" ht="20.25" x14ac:dyDescent="0.3">
      <c r="D30" s="31"/>
      <c r="E30" s="31"/>
      <c r="F30" s="31" t="s">
        <v>13</v>
      </c>
      <c r="G30" s="31"/>
      <c r="H30" s="27" t="s">
        <v>14</v>
      </c>
    </row>
    <row r="31" spans="2:9" ht="20.25" x14ac:dyDescent="0.3">
      <c r="B31" s="67" t="s">
        <v>15</v>
      </c>
      <c r="C31" s="67"/>
      <c r="D31" s="36"/>
      <c r="E31" s="36" t="s">
        <v>13</v>
      </c>
      <c r="F31" s="36"/>
      <c r="G31" s="36"/>
      <c r="H31" s="32" t="s">
        <v>16</v>
      </c>
    </row>
    <row r="32" spans="2:9" ht="20.25" x14ac:dyDescent="0.3">
      <c r="B32" s="35"/>
      <c r="C32" s="35"/>
      <c r="D32" s="44"/>
      <c r="E32" s="44"/>
      <c r="F32" s="44"/>
      <c r="G32" s="44"/>
      <c r="H32" s="37" t="s">
        <v>17</v>
      </c>
    </row>
    <row r="33" spans="2:9" ht="20.25" x14ac:dyDescent="0.3">
      <c r="B33" s="44" t="s">
        <v>219</v>
      </c>
      <c r="C33" s="44"/>
      <c r="D33" s="44"/>
      <c r="E33" s="44"/>
      <c r="F33" s="44" t="s">
        <v>13</v>
      </c>
      <c r="G33" s="44" t="s">
        <v>13</v>
      </c>
      <c r="H33" s="93" t="s">
        <v>85</v>
      </c>
    </row>
    <row r="34" spans="2:9" ht="20.25" x14ac:dyDescent="0.3">
      <c r="B34" s="44" t="s">
        <v>201</v>
      </c>
      <c r="C34" s="44"/>
      <c r="D34" s="47"/>
      <c r="E34" s="47"/>
      <c r="F34" s="47"/>
      <c r="G34" s="47"/>
    </row>
    <row r="35" spans="2:9" ht="20.25" x14ac:dyDescent="0.3">
      <c r="D35" s="50"/>
      <c r="E35" s="50"/>
      <c r="F35" s="50"/>
      <c r="G35" s="50"/>
      <c r="H35" s="45" t="s">
        <v>18</v>
      </c>
    </row>
    <row r="36" spans="2:9" ht="20.25" x14ac:dyDescent="0.3">
      <c r="B36" s="44" t="s">
        <v>217</v>
      </c>
      <c r="C36" s="44"/>
      <c r="D36" s="35"/>
      <c r="E36" s="35"/>
      <c r="F36" s="35"/>
      <c r="G36" s="35"/>
      <c r="H36" s="48"/>
      <c r="I36" s="35"/>
    </row>
    <row r="37" spans="2:9" ht="20.25" x14ac:dyDescent="0.3">
      <c r="B37" s="44" t="s">
        <v>202</v>
      </c>
      <c r="C37" s="44"/>
      <c r="H37" s="51" t="s">
        <v>19</v>
      </c>
      <c r="I37" s="68"/>
    </row>
    <row r="38" spans="2:9" x14ac:dyDescent="0.2">
      <c r="I38" s="56"/>
    </row>
    <row r="39" spans="2:9" ht="20.25" x14ac:dyDescent="0.3">
      <c r="B39" s="54" t="s">
        <v>20</v>
      </c>
      <c r="C39" s="54"/>
      <c r="D39" s="59"/>
      <c r="E39" s="59"/>
      <c r="F39" s="59"/>
      <c r="G39" s="59"/>
      <c r="H39" s="59"/>
      <c r="I39" s="59"/>
    </row>
    <row r="41" spans="2:9" ht="22.5" x14ac:dyDescent="0.3">
      <c r="B41" s="58" t="s">
        <v>31</v>
      </c>
      <c r="C41" s="58"/>
      <c r="I41" s="92" t="s">
        <v>82</v>
      </c>
    </row>
    <row r="42" spans="2:9" ht="22.5" x14ac:dyDescent="0.3">
      <c r="B42" s="58" t="s">
        <v>32</v>
      </c>
      <c r="C42" s="58"/>
    </row>
  </sheetData>
  <mergeCells count="3">
    <mergeCell ref="B6:B7"/>
    <mergeCell ref="C6:C7"/>
    <mergeCell ref="G6:G7"/>
  </mergeCells>
  <hyperlinks>
    <hyperlink ref="I41" location="MENU!A1" display="BACK TO MENU &gt;&gt;&gt;"/>
  </hyperlinks>
  <pageMargins left="0.27" right="0.17" top="0.17" bottom="0.2" header="0.18" footer="0.17"/>
  <pageSetup scale="4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8"/>
    <pageSetUpPr fitToPage="1"/>
  </sheetPr>
  <dimension ref="B3:P38"/>
  <sheetViews>
    <sheetView view="pageBreakPreview" zoomScale="60" zoomScaleNormal="60" workbookViewId="0">
      <pane ySplit="7" topLeftCell="A8" activePane="bottomLeft" state="frozen"/>
      <selection pane="bottomLeft" activeCell="G30" sqref="G30"/>
    </sheetView>
  </sheetViews>
  <sheetFormatPr defaultColWidth="32.85546875" defaultRowHeight="12.75" x14ac:dyDescent="0.2"/>
  <cols>
    <col min="1" max="1" width="10" style="6" customWidth="1"/>
    <col min="2" max="2" width="60.7109375" style="6" customWidth="1"/>
    <col min="3" max="4" width="17.5703125" style="6" customWidth="1"/>
    <col min="5" max="9" width="24.5703125" style="6" customWidth="1"/>
    <col min="10" max="10" width="47.28515625" style="6" customWidth="1"/>
    <col min="11" max="11" width="44.7109375" style="6" customWidth="1"/>
    <col min="12" max="16384" width="32.85546875" style="6"/>
  </cols>
  <sheetData>
    <row r="3" spans="2:16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4"/>
      <c r="P3" s="5"/>
    </row>
    <row r="4" spans="2:16" ht="46.5" customHeight="1" x14ac:dyDescent="0.25">
      <c r="B4" s="1"/>
      <c r="C4" s="1"/>
      <c r="D4" s="1"/>
      <c r="E4" s="168" t="s">
        <v>153</v>
      </c>
      <c r="F4" s="168"/>
      <c r="G4" s="168"/>
      <c r="H4" s="168"/>
      <c r="I4" s="168"/>
      <c r="J4" s="168"/>
      <c r="K4" s="7"/>
      <c r="L4" s="8"/>
      <c r="M4" s="8"/>
      <c r="N4" s="8"/>
      <c r="O4" s="9"/>
      <c r="P4" s="10"/>
    </row>
    <row r="5" spans="2:16" ht="46.5" customHeight="1" thickBot="1" x14ac:dyDescent="0.3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3"/>
      <c r="O5" s="5"/>
      <c r="P5" s="5"/>
    </row>
    <row r="6" spans="2:16" s="16" customFormat="1" ht="20.25" customHeight="1" x14ac:dyDescent="0.25">
      <c r="B6" s="164" t="s">
        <v>1</v>
      </c>
      <c r="C6" s="162" t="s">
        <v>2</v>
      </c>
      <c r="D6" s="162" t="s">
        <v>116</v>
      </c>
      <c r="E6" s="13" t="s">
        <v>34</v>
      </c>
      <c r="F6" s="14" t="s">
        <v>35</v>
      </c>
      <c r="G6" s="14" t="s">
        <v>4</v>
      </c>
      <c r="H6" s="166" t="s">
        <v>5</v>
      </c>
      <c r="I6" s="14" t="s">
        <v>6</v>
      </c>
      <c r="J6" s="171" t="s">
        <v>155</v>
      </c>
      <c r="K6" s="69" t="s">
        <v>36</v>
      </c>
    </row>
    <row r="7" spans="2:16" s="16" customFormat="1" ht="20.25" customHeight="1" x14ac:dyDescent="0.25">
      <c r="B7" s="164"/>
      <c r="C7" s="163"/>
      <c r="D7" s="163"/>
      <c r="E7" s="14" t="s">
        <v>37</v>
      </c>
      <c r="F7" s="70" t="s">
        <v>38</v>
      </c>
      <c r="G7" s="70" t="s">
        <v>29</v>
      </c>
      <c r="H7" s="169"/>
      <c r="I7" s="70" t="s">
        <v>10</v>
      </c>
      <c r="J7" s="169"/>
      <c r="K7" s="70" t="s">
        <v>154</v>
      </c>
    </row>
    <row r="8" spans="2:16" ht="27.75" customHeight="1" x14ac:dyDescent="0.3">
      <c r="B8" s="91" t="s">
        <v>163</v>
      </c>
      <c r="C8" s="91" t="s">
        <v>165</v>
      </c>
      <c r="D8" s="91" t="s">
        <v>240</v>
      </c>
      <c r="E8" s="106">
        <v>43793</v>
      </c>
      <c r="F8" s="106" t="s">
        <v>157</v>
      </c>
      <c r="G8" s="106" t="s">
        <v>156</v>
      </c>
      <c r="H8" s="116" t="s">
        <v>11</v>
      </c>
      <c r="I8" s="116" t="s">
        <v>112</v>
      </c>
      <c r="J8" s="20">
        <v>43796</v>
      </c>
      <c r="K8" s="20">
        <v>43797</v>
      </c>
    </row>
    <row r="9" spans="2:16" ht="27.75" customHeight="1" x14ac:dyDescent="0.3">
      <c r="B9" s="91" t="s">
        <v>238</v>
      </c>
      <c r="C9" s="91" t="s">
        <v>237</v>
      </c>
      <c r="D9" s="91" t="s">
        <v>241</v>
      </c>
      <c r="E9" s="106">
        <f t="shared" ref="E9:E24" si="0">E8+7</f>
        <v>43800</v>
      </c>
      <c r="F9" s="106" t="s">
        <v>157</v>
      </c>
      <c r="G9" s="106" t="s">
        <v>156</v>
      </c>
      <c r="H9" s="116" t="s">
        <v>11</v>
      </c>
      <c r="I9" s="116" t="s">
        <v>112</v>
      </c>
      <c r="J9" s="20">
        <f t="shared" ref="J9:J12" si="1">E9+3</f>
        <v>43803</v>
      </c>
      <c r="K9" s="20">
        <f t="shared" ref="K9:K12" si="2">E9+4</f>
        <v>43804</v>
      </c>
    </row>
    <row r="10" spans="2:16" ht="27.75" customHeight="1" x14ac:dyDescent="0.3">
      <c r="B10" s="91" t="s">
        <v>166</v>
      </c>
      <c r="C10" s="91" t="s">
        <v>167</v>
      </c>
      <c r="D10" s="91" t="s">
        <v>242</v>
      </c>
      <c r="E10" s="106">
        <f t="shared" si="0"/>
        <v>43807</v>
      </c>
      <c r="F10" s="106" t="s">
        <v>157</v>
      </c>
      <c r="G10" s="106" t="s">
        <v>156</v>
      </c>
      <c r="H10" s="116" t="s">
        <v>11</v>
      </c>
      <c r="I10" s="116" t="s">
        <v>112</v>
      </c>
      <c r="J10" s="20">
        <f t="shared" si="1"/>
        <v>43810</v>
      </c>
      <c r="K10" s="20">
        <f t="shared" si="2"/>
        <v>43811</v>
      </c>
    </row>
    <row r="11" spans="2:16" ht="27.75" customHeight="1" x14ac:dyDescent="0.3">
      <c r="B11" s="91" t="s">
        <v>164</v>
      </c>
      <c r="C11" s="91" t="s">
        <v>162</v>
      </c>
      <c r="D11" s="91" t="s">
        <v>243</v>
      </c>
      <c r="E11" s="106">
        <f t="shared" si="0"/>
        <v>43814</v>
      </c>
      <c r="F11" s="106" t="s">
        <v>157</v>
      </c>
      <c r="G11" s="106" t="s">
        <v>156</v>
      </c>
      <c r="H11" s="116" t="s">
        <v>11</v>
      </c>
      <c r="I11" s="116" t="s">
        <v>112</v>
      </c>
      <c r="J11" s="20">
        <f t="shared" si="1"/>
        <v>43817</v>
      </c>
      <c r="K11" s="20">
        <f t="shared" si="2"/>
        <v>43818</v>
      </c>
    </row>
    <row r="12" spans="2:16" ht="27.75" customHeight="1" x14ac:dyDescent="0.3">
      <c r="B12" s="91" t="s">
        <v>163</v>
      </c>
      <c r="C12" s="91" t="s">
        <v>165</v>
      </c>
      <c r="D12" s="91" t="s">
        <v>244</v>
      </c>
      <c r="E12" s="106">
        <f t="shared" si="0"/>
        <v>43821</v>
      </c>
      <c r="F12" s="106" t="s">
        <v>157</v>
      </c>
      <c r="G12" s="106" t="s">
        <v>156</v>
      </c>
      <c r="H12" s="116" t="s">
        <v>11</v>
      </c>
      <c r="I12" s="116" t="s">
        <v>112</v>
      </c>
      <c r="J12" s="20">
        <f t="shared" si="1"/>
        <v>43824</v>
      </c>
      <c r="K12" s="20">
        <f t="shared" si="2"/>
        <v>43825</v>
      </c>
    </row>
    <row r="13" spans="2:16" ht="27.75" customHeight="1" x14ac:dyDescent="0.3">
      <c r="B13" s="91" t="s">
        <v>238</v>
      </c>
      <c r="C13" s="91" t="s">
        <v>237</v>
      </c>
      <c r="D13" s="91" t="s">
        <v>393</v>
      </c>
      <c r="E13" s="106">
        <f t="shared" si="0"/>
        <v>43828</v>
      </c>
      <c r="F13" s="106" t="s">
        <v>157</v>
      </c>
      <c r="G13" s="106" t="s">
        <v>156</v>
      </c>
      <c r="H13" s="116" t="s">
        <v>11</v>
      </c>
      <c r="I13" s="116" t="s">
        <v>112</v>
      </c>
      <c r="J13" s="20">
        <f t="shared" ref="J13:J24" si="3">E13+3</f>
        <v>43831</v>
      </c>
      <c r="K13" s="20">
        <f t="shared" ref="K13:K24" si="4">E13+4</f>
        <v>43832</v>
      </c>
    </row>
    <row r="14" spans="2:16" ht="27.75" customHeight="1" x14ac:dyDescent="0.3">
      <c r="B14" s="91" t="s">
        <v>166</v>
      </c>
      <c r="C14" s="91" t="s">
        <v>167</v>
      </c>
      <c r="D14" s="91" t="s">
        <v>394</v>
      </c>
      <c r="E14" s="106">
        <f t="shared" si="0"/>
        <v>43835</v>
      </c>
      <c r="F14" s="106" t="s">
        <v>157</v>
      </c>
      <c r="G14" s="106" t="s">
        <v>156</v>
      </c>
      <c r="H14" s="116" t="s">
        <v>11</v>
      </c>
      <c r="I14" s="116" t="s">
        <v>112</v>
      </c>
      <c r="J14" s="20">
        <f t="shared" si="3"/>
        <v>43838</v>
      </c>
      <c r="K14" s="20">
        <f t="shared" si="4"/>
        <v>43839</v>
      </c>
    </row>
    <row r="15" spans="2:16" ht="27.75" customHeight="1" x14ac:dyDescent="0.3">
      <c r="B15" s="91" t="s">
        <v>164</v>
      </c>
      <c r="C15" s="91" t="s">
        <v>162</v>
      </c>
      <c r="D15" s="91" t="s">
        <v>338</v>
      </c>
      <c r="E15" s="106">
        <f t="shared" si="0"/>
        <v>43842</v>
      </c>
      <c r="F15" s="106" t="s">
        <v>157</v>
      </c>
      <c r="G15" s="106" t="s">
        <v>156</v>
      </c>
      <c r="H15" s="116" t="s">
        <v>11</v>
      </c>
      <c r="I15" s="116" t="s">
        <v>112</v>
      </c>
      <c r="J15" s="20">
        <f t="shared" si="3"/>
        <v>43845</v>
      </c>
      <c r="K15" s="20">
        <f t="shared" si="4"/>
        <v>43846</v>
      </c>
    </row>
    <row r="16" spans="2:16" ht="27.75" customHeight="1" x14ac:dyDescent="0.3">
      <c r="B16" s="91" t="s">
        <v>163</v>
      </c>
      <c r="C16" s="91" t="s">
        <v>165</v>
      </c>
      <c r="D16" s="91" t="s">
        <v>395</v>
      </c>
      <c r="E16" s="106">
        <f t="shared" si="0"/>
        <v>43849</v>
      </c>
      <c r="F16" s="106" t="s">
        <v>157</v>
      </c>
      <c r="G16" s="106" t="s">
        <v>156</v>
      </c>
      <c r="H16" s="116" t="s">
        <v>11</v>
      </c>
      <c r="I16" s="116" t="s">
        <v>112</v>
      </c>
      <c r="J16" s="20">
        <f t="shared" si="3"/>
        <v>43852</v>
      </c>
      <c r="K16" s="20">
        <f t="shared" si="4"/>
        <v>43853</v>
      </c>
    </row>
    <row r="17" spans="2:16" ht="27.75" customHeight="1" x14ac:dyDescent="0.3">
      <c r="B17" s="91" t="s">
        <v>238</v>
      </c>
      <c r="C17" s="91" t="s">
        <v>237</v>
      </c>
      <c r="D17" s="91" t="s">
        <v>396</v>
      </c>
      <c r="E17" s="106">
        <f t="shared" si="0"/>
        <v>43856</v>
      </c>
      <c r="F17" s="106" t="s">
        <v>157</v>
      </c>
      <c r="G17" s="106" t="s">
        <v>156</v>
      </c>
      <c r="H17" s="116" t="s">
        <v>11</v>
      </c>
      <c r="I17" s="116" t="s">
        <v>112</v>
      </c>
      <c r="J17" s="20">
        <f t="shared" si="3"/>
        <v>43859</v>
      </c>
      <c r="K17" s="20">
        <f t="shared" si="4"/>
        <v>43860</v>
      </c>
    </row>
    <row r="18" spans="2:16" ht="29.25" customHeight="1" x14ac:dyDescent="0.3">
      <c r="B18" s="91" t="s">
        <v>166</v>
      </c>
      <c r="C18" s="91" t="s">
        <v>167</v>
      </c>
      <c r="D18" s="91" t="s">
        <v>397</v>
      </c>
      <c r="E18" s="106">
        <f t="shared" si="0"/>
        <v>43863</v>
      </c>
      <c r="F18" s="106" t="s">
        <v>157</v>
      </c>
      <c r="G18" s="106" t="s">
        <v>156</v>
      </c>
      <c r="H18" s="116" t="s">
        <v>11</v>
      </c>
      <c r="I18" s="116" t="s">
        <v>112</v>
      </c>
      <c r="J18" s="20">
        <f t="shared" si="3"/>
        <v>43866</v>
      </c>
      <c r="K18" s="20">
        <f t="shared" si="4"/>
        <v>43867</v>
      </c>
    </row>
    <row r="19" spans="2:16" ht="27.75" customHeight="1" x14ac:dyDescent="0.3">
      <c r="B19" s="91" t="s">
        <v>164</v>
      </c>
      <c r="C19" s="91" t="s">
        <v>162</v>
      </c>
      <c r="D19" s="91" t="s">
        <v>341</v>
      </c>
      <c r="E19" s="106">
        <f t="shared" si="0"/>
        <v>43870</v>
      </c>
      <c r="F19" s="106" t="s">
        <v>157</v>
      </c>
      <c r="G19" s="106" t="s">
        <v>156</v>
      </c>
      <c r="H19" s="116" t="s">
        <v>11</v>
      </c>
      <c r="I19" s="116" t="s">
        <v>112</v>
      </c>
      <c r="J19" s="20">
        <f t="shared" si="3"/>
        <v>43873</v>
      </c>
      <c r="K19" s="20">
        <f t="shared" si="4"/>
        <v>43874</v>
      </c>
    </row>
    <row r="20" spans="2:16" ht="31.5" customHeight="1" x14ac:dyDescent="0.3">
      <c r="B20" s="91" t="s">
        <v>163</v>
      </c>
      <c r="C20" s="91" t="s">
        <v>165</v>
      </c>
      <c r="D20" s="91" t="s">
        <v>398</v>
      </c>
      <c r="E20" s="106">
        <f t="shared" si="0"/>
        <v>43877</v>
      </c>
      <c r="F20" s="106" t="s">
        <v>157</v>
      </c>
      <c r="G20" s="106" t="s">
        <v>156</v>
      </c>
      <c r="H20" s="116" t="s">
        <v>11</v>
      </c>
      <c r="I20" s="116" t="s">
        <v>112</v>
      </c>
      <c r="J20" s="20">
        <f t="shared" si="3"/>
        <v>43880</v>
      </c>
      <c r="K20" s="20">
        <f t="shared" si="4"/>
        <v>43881</v>
      </c>
    </row>
    <row r="21" spans="2:16" ht="29.25" customHeight="1" x14ac:dyDescent="0.3">
      <c r="B21" s="91" t="s">
        <v>238</v>
      </c>
      <c r="C21" s="91" t="s">
        <v>237</v>
      </c>
      <c r="D21" s="91" t="s">
        <v>399</v>
      </c>
      <c r="E21" s="106">
        <f t="shared" si="0"/>
        <v>43884</v>
      </c>
      <c r="F21" s="106" t="s">
        <v>157</v>
      </c>
      <c r="G21" s="106" t="s">
        <v>156</v>
      </c>
      <c r="H21" s="116" t="s">
        <v>11</v>
      </c>
      <c r="I21" s="116" t="s">
        <v>112</v>
      </c>
      <c r="J21" s="20">
        <f t="shared" si="3"/>
        <v>43887</v>
      </c>
      <c r="K21" s="20">
        <f t="shared" si="4"/>
        <v>43888</v>
      </c>
      <c r="L21" s="21"/>
      <c r="M21" s="21"/>
      <c r="N21" s="21"/>
      <c r="O21" s="21"/>
      <c r="P21" s="21"/>
    </row>
    <row r="22" spans="2:16" ht="30" customHeight="1" x14ac:dyDescent="0.3">
      <c r="B22" s="91" t="s">
        <v>166</v>
      </c>
      <c r="C22" s="91" t="s">
        <v>167</v>
      </c>
      <c r="D22" s="91" t="s">
        <v>400</v>
      </c>
      <c r="E22" s="106">
        <f t="shared" si="0"/>
        <v>43891</v>
      </c>
      <c r="F22" s="106" t="s">
        <v>157</v>
      </c>
      <c r="G22" s="106" t="s">
        <v>156</v>
      </c>
      <c r="H22" s="116" t="s">
        <v>11</v>
      </c>
      <c r="I22" s="116" t="s">
        <v>112</v>
      </c>
      <c r="J22" s="20">
        <f t="shared" si="3"/>
        <v>43894</v>
      </c>
      <c r="K22" s="20">
        <f t="shared" si="4"/>
        <v>43895</v>
      </c>
      <c r="L22" s="21"/>
      <c r="M22" s="21"/>
      <c r="N22" s="21"/>
      <c r="O22" s="21"/>
      <c r="P22" s="21"/>
    </row>
    <row r="23" spans="2:16" ht="28.5" customHeight="1" x14ac:dyDescent="0.3">
      <c r="B23" s="91" t="s">
        <v>164</v>
      </c>
      <c r="C23" s="91" t="s">
        <v>162</v>
      </c>
      <c r="D23" s="91" t="s">
        <v>343</v>
      </c>
      <c r="E23" s="106">
        <f t="shared" si="0"/>
        <v>43898</v>
      </c>
      <c r="F23" s="106" t="s">
        <v>157</v>
      </c>
      <c r="G23" s="106" t="s">
        <v>156</v>
      </c>
      <c r="H23" s="116" t="s">
        <v>11</v>
      </c>
      <c r="I23" s="116" t="s">
        <v>112</v>
      </c>
      <c r="J23" s="20">
        <f t="shared" si="3"/>
        <v>43901</v>
      </c>
      <c r="K23" s="20">
        <f t="shared" si="4"/>
        <v>43902</v>
      </c>
      <c r="L23" s="28"/>
      <c r="M23" s="28"/>
      <c r="N23" s="28"/>
      <c r="O23" s="29"/>
      <c r="P23" s="29"/>
    </row>
    <row r="24" spans="2:16" ht="28.5" customHeight="1" x14ac:dyDescent="0.3">
      <c r="B24" s="91" t="s">
        <v>163</v>
      </c>
      <c r="C24" s="91" t="s">
        <v>165</v>
      </c>
      <c r="D24" s="91" t="s">
        <v>401</v>
      </c>
      <c r="E24" s="106">
        <f t="shared" si="0"/>
        <v>43905</v>
      </c>
      <c r="F24" s="106" t="s">
        <v>157</v>
      </c>
      <c r="G24" s="106" t="s">
        <v>156</v>
      </c>
      <c r="H24" s="116" t="s">
        <v>11</v>
      </c>
      <c r="I24" s="116" t="s">
        <v>112</v>
      </c>
      <c r="J24" s="20">
        <f t="shared" si="3"/>
        <v>43908</v>
      </c>
      <c r="K24" s="20">
        <f t="shared" si="4"/>
        <v>43909</v>
      </c>
      <c r="M24" s="33"/>
      <c r="N24" s="33"/>
      <c r="O24" s="34"/>
    </row>
    <row r="25" spans="2:16" ht="25.5" x14ac:dyDescent="0.3">
      <c r="B25" s="117"/>
      <c r="C25" s="117"/>
      <c r="D25" s="117"/>
      <c r="E25" s="118"/>
      <c r="F25" s="118"/>
      <c r="G25" s="118"/>
      <c r="H25" s="120"/>
      <c r="I25" s="120"/>
      <c r="J25" s="119"/>
      <c r="K25" s="119"/>
    </row>
    <row r="26" spans="2:16" ht="31.5" customHeight="1" x14ac:dyDescent="0.3">
      <c r="B26" s="25" t="s">
        <v>12</v>
      </c>
      <c r="C26" s="25"/>
      <c r="D26" s="25"/>
      <c r="E26" s="23"/>
      <c r="F26" s="23" t="s">
        <v>13</v>
      </c>
      <c r="G26" s="23"/>
      <c r="H26" s="23"/>
      <c r="I26" s="23"/>
      <c r="K26" s="24"/>
    </row>
    <row r="27" spans="2:16" ht="20.25" x14ac:dyDescent="0.3">
      <c r="E27" s="26"/>
      <c r="F27" s="26"/>
      <c r="G27" s="26"/>
      <c r="H27" s="26"/>
      <c r="I27" s="26"/>
      <c r="J27" s="71" t="s">
        <v>14</v>
      </c>
    </row>
    <row r="28" spans="2:16" ht="20.25" x14ac:dyDescent="0.3">
      <c r="B28" s="67" t="s">
        <v>15</v>
      </c>
      <c r="C28" s="67"/>
      <c r="D28" s="67"/>
      <c r="E28" s="31" t="s">
        <v>13</v>
      </c>
      <c r="F28" s="31"/>
      <c r="G28" s="31"/>
      <c r="H28" s="31"/>
      <c r="I28" s="31"/>
      <c r="J28" s="72" t="s">
        <v>16</v>
      </c>
    </row>
    <row r="29" spans="2:16" ht="20.25" x14ac:dyDescent="0.3">
      <c r="B29" s="35" t="s">
        <v>158</v>
      </c>
      <c r="C29" s="35"/>
      <c r="D29" s="35"/>
      <c r="E29" s="36"/>
      <c r="F29" s="36"/>
      <c r="G29" s="36"/>
      <c r="H29" s="36"/>
      <c r="I29" s="36"/>
      <c r="J29" s="73" t="s">
        <v>17</v>
      </c>
    </row>
    <row r="30" spans="2:16" ht="20.25" x14ac:dyDescent="0.3">
      <c r="B30" s="35" t="s">
        <v>159</v>
      </c>
      <c r="C30" s="35"/>
      <c r="D30" s="35"/>
      <c r="E30" s="41"/>
      <c r="F30" s="41"/>
      <c r="G30" s="41"/>
      <c r="H30" s="41"/>
      <c r="I30" s="41"/>
      <c r="J30" s="93" t="s">
        <v>85</v>
      </c>
    </row>
    <row r="31" spans="2:16" ht="20.25" x14ac:dyDescent="0.3">
      <c r="B31" s="35"/>
      <c r="C31" s="35"/>
      <c r="D31" s="35"/>
      <c r="E31" s="44"/>
      <c r="F31" s="44"/>
      <c r="G31" s="44"/>
      <c r="H31" s="44"/>
      <c r="I31" s="44"/>
    </row>
    <row r="32" spans="2:16" ht="20.25" x14ac:dyDescent="0.3">
      <c r="B32" s="44" t="s">
        <v>160</v>
      </c>
      <c r="C32" s="44"/>
      <c r="D32" s="44"/>
      <c r="E32" s="47"/>
      <c r="F32" s="47"/>
      <c r="G32" s="47"/>
      <c r="H32" s="47"/>
      <c r="I32" s="47"/>
    </row>
    <row r="33" spans="2:11" ht="20.25" x14ac:dyDescent="0.3">
      <c r="B33" s="44" t="s">
        <v>161</v>
      </c>
      <c r="C33" s="44"/>
      <c r="D33" s="44"/>
      <c r="E33" s="50"/>
      <c r="F33" s="50"/>
      <c r="G33" s="50"/>
      <c r="H33" s="50"/>
      <c r="I33" s="50"/>
      <c r="J33" s="74" t="s">
        <v>18</v>
      </c>
    </row>
    <row r="34" spans="2:11" ht="20.25" x14ac:dyDescent="0.3">
      <c r="B34" s="38"/>
      <c r="C34" s="38"/>
      <c r="D34" s="38"/>
      <c r="E34" s="35"/>
      <c r="F34" s="35"/>
      <c r="G34" s="35"/>
      <c r="H34" s="35"/>
      <c r="I34" s="35"/>
      <c r="J34" s="75"/>
    </row>
    <row r="35" spans="2:11" ht="20.25" x14ac:dyDescent="0.3">
      <c r="B35" s="54" t="s">
        <v>20</v>
      </c>
      <c r="C35" s="54"/>
      <c r="D35" s="54"/>
      <c r="E35" s="68"/>
      <c r="F35" s="68"/>
      <c r="G35" s="68"/>
      <c r="H35" s="68"/>
      <c r="I35" s="68"/>
      <c r="J35" s="76" t="s">
        <v>19</v>
      </c>
    </row>
    <row r="36" spans="2:11" ht="20.25" x14ac:dyDescent="0.3">
      <c r="B36" s="77"/>
      <c r="C36" s="77"/>
      <c r="D36" s="77"/>
      <c r="K36" s="57"/>
    </row>
    <row r="37" spans="2:11" ht="22.5" x14ac:dyDescent="0.3">
      <c r="B37" s="78" t="s">
        <v>39</v>
      </c>
      <c r="C37" s="78"/>
      <c r="D37" s="78"/>
      <c r="E37" s="59"/>
      <c r="F37" s="59"/>
      <c r="G37" s="59"/>
      <c r="H37" s="59"/>
      <c r="I37" s="59"/>
      <c r="K37" s="60"/>
    </row>
    <row r="38" spans="2:11" ht="22.5" x14ac:dyDescent="0.3">
      <c r="B38" s="78" t="s">
        <v>40</v>
      </c>
      <c r="C38" s="78"/>
      <c r="D38" s="78"/>
      <c r="K38" s="92" t="s">
        <v>76</v>
      </c>
    </row>
  </sheetData>
  <mergeCells count="6">
    <mergeCell ref="E4:J4"/>
    <mergeCell ref="B6:B7"/>
    <mergeCell ref="C6:C7"/>
    <mergeCell ref="H6:H7"/>
    <mergeCell ref="J6:J7"/>
    <mergeCell ref="D6:D7"/>
  </mergeCells>
  <hyperlinks>
    <hyperlink ref="K38" location="MENU!A1" display="BACK TO MENU  &gt;&gt;&gt;"/>
  </hyperlinks>
  <pageMargins left="0.27" right="0.17" top="0.17" bottom="0.2" header="0.18" footer="0.17"/>
  <pageSetup scale="41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8"/>
    <pageSetUpPr fitToPage="1"/>
  </sheetPr>
  <dimension ref="B3:X41"/>
  <sheetViews>
    <sheetView tabSelected="1" view="pageBreakPreview" topLeftCell="E1" zoomScale="60" zoomScaleNormal="60" workbookViewId="0">
      <pane ySplit="7" topLeftCell="A8" activePane="bottomLeft" state="frozen"/>
      <selection pane="bottomLeft" activeCell="P30" sqref="P30"/>
    </sheetView>
  </sheetViews>
  <sheetFormatPr defaultColWidth="32.85546875" defaultRowHeight="12.75" x14ac:dyDescent="0.2"/>
  <cols>
    <col min="1" max="1" width="7.5703125" style="6" customWidth="1"/>
    <col min="2" max="2" width="59.140625" style="6" customWidth="1"/>
    <col min="3" max="3" width="18" style="6" customWidth="1"/>
    <col min="4" max="4" width="13.7109375" style="6" customWidth="1"/>
    <col min="5" max="9" width="23.85546875" style="6" customWidth="1"/>
    <col min="10" max="10" width="26.85546875" style="6" customWidth="1"/>
    <col min="11" max="11" width="53.85546875" style="6" customWidth="1"/>
    <col min="12" max="12" width="14.28515625" style="6" customWidth="1"/>
    <col min="13" max="13" width="13.85546875" style="6" customWidth="1"/>
    <col min="14" max="14" width="27.5703125" style="6" customWidth="1"/>
    <col min="15" max="15" width="31" style="6" hidden="1" customWidth="1"/>
    <col min="16" max="16" width="55.5703125" style="6" customWidth="1"/>
    <col min="17" max="17" width="47" style="6" customWidth="1"/>
    <col min="18" max="18" width="28.140625" style="6" hidden="1" customWidth="1"/>
    <col min="19" max="19" width="28.28515625" style="6" hidden="1" customWidth="1"/>
    <col min="20" max="16384" width="32.85546875" style="6"/>
  </cols>
  <sheetData>
    <row r="3" spans="2:24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11"/>
      <c r="S3" s="3"/>
      <c r="T3" s="3"/>
      <c r="U3" s="3"/>
      <c r="V3" s="3"/>
      <c r="W3" s="4"/>
      <c r="X3" s="5"/>
    </row>
    <row r="4" spans="2:24" ht="46.5" customHeight="1" x14ac:dyDescent="0.25">
      <c r="B4" s="1"/>
      <c r="C4" s="1"/>
      <c r="D4" s="1"/>
      <c r="E4" s="121"/>
      <c r="F4" s="172" t="s">
        <v>115</v>
      </c>
      <c r="G4" s="172"/>
      <c r="H4" s="172"/>
      <c r="I4" s="172"/>
      <c r="J4" s="172"/>
      <c r="K4" s="172"/>
      <c r="L4" s="172"/>
      <c r="M4" s="172"/>
      <c r="N4" s="121"/>
      <c r="O4" s="121"/>
      <c r="P4" s="121"/>
      <c r="Q4" s="121"/>
      <c r="S4" s="8"/>
      <c r="T4" s="8"/>
      <c r="U4" s="8"/>
      <c r="V4" s="8"/>
      <c r="W4" s="9"/>
      <c r="X4" s="10"/>
    </row>
    <row r="5" spans="2:24" ht="46.5" customHeight="1" thickBot="1" x14ac:dyDescent="0.4">
      <c r="B5" s="1"/>
      <c r="C5" s="1"/>
      <c r="D5" s="1"/>
      <c r="E5" s="11"/>
      <c r="F5" s="11"/>
      <c r="G5" s="11"/>
      <c r="H5" s="11"/>
      <c r="I5" s="11"/>
      <c r="J5" s="3" t="s">
        <v>13</v>
      </c>
      <c r="K5" s="3"/>
      <c r="L5" s="3"/>
      <c r="M5" s="3"/>
      <c r="N5" s="3"/>
      <c r="O5" s="3"/>
      <c r="P5" s="3"/>
      <c r="Q5" s="3"/>
      <c r="R5" s="122"/>
      <c r="S5" s="3"/>
      <c r="T5" s="3"/>
      <c r="U5" s="3"/>
      <c r="V5" s="3"/>
      <c r="W5" s="5"/>
      <c r="X5" s="5"/>
    </row>
    <row r="6" spans="2:24" s="16" customFormat="1" ht="20.25" customHeight="1" x14ac:dyDescent="0.25">
      <c r="B6" s="159" t="s">
        <v>42</v>
      </c>
      <c r="C6" s="162" t="s">
        <v>2</v>
      </c>
      <c r="D6" s="173" t="s">
        <v>116</v>
      </c>
      <c r="E6" s="10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71" t="s">
        <v>45</v>
      </c>
      <c r="K6" s="176" t="s">
        <v>58</v>
      </c>
      <c r="L6" s="162" t="s">
        <v>2</v>
      </c>
      <c r="M6" s="176" t="s">
        <v>116</v>
      </c>
      <c r="N6" s="112" t="s">
        <v>59</v>
      </c>
      <c r="O6" s="112" t="s">
        <v>117</v>
      </c>
      <c r="P6" s="112" t="s">
        <v>119</v>
      </c>
      <c r="Q6" s="112" t="s">
        <v>118</v>
      </c>
      <c r="R6" s="123" t="s">
        <v>120</v>
      </c>
      <c r="S6" s="69" t="s">
        <v>121</v>
      </c>
    </row>
    <row r="7" spans="2:24" s="16" customFormat="1" ht="20.25" customHeight="1" x14ac:dyDescent="0.25">
      <c r="B7" s="159"/>
      <c r="C7" s="163"/>
      <c r="D7" s="174"/>
      <c r="E7" s="111" t="s">
        <v>198</v>
      </c>
      <c r="F7" s="80" t="s">
        <v>38</v>
      </c>
      <c r="G7" s="80" t="s">
        <v>29</v>
      </c>
      <c r="H7" s="161"/>
      <c r="I7" s="80" t="s">
        <v>10</v>
      </c>
      <c r="J7" s="175"/>
      <c r="K7" s="177"/>
      <c r="L7" s="163"/>
      <c r="M7" s="177"/>
      <c r="N7" s="111" t="s">
        <v>122</v>
      </c>
      <c r="O7" s="111" t="s">
        <v>123</v>
      </c>
      <c r="P7" s="111" t="s">
        <v>435</v>
      </c>
      <c r="Q7" s="111" t="s">
        <v>434</v>
      </c>
      <c r="R7" s="124" t="s">
        <v>124</v>
      </c>
      <c r="S7" s="110" t="s">
        <v>125</v>
      </c>
    </row>
    <row r="8" spans="2:24" ht="27.75" customHeight="1" x14ac:dyDescent="0.3">
      <c r="B8" s="20" t="s">
        <v>171</v>
      </c>
      <c r="C8" s="20" t="s">
        <v>172</v>
      </c>
      <c r="D8" s="20" t="s">
        <v>272</v>
      </c>
      <c r="E8" s="20">
        <v>43792</v>
      </c>
      <c r="F8" s="81" t="s">
        <v>137</v>
      </c>
      <c r="G8" s="81" t="s">
        <v>138</v>
      </c>
      <c r="H8" s="81" t="s">
        <v>46</v>
      </c>
      <c r="I8" s="81" t="s">
        <v>33</v>
      </c>
      <c r="J8" s="20">
        <f>E8+1</f>
        <v>43793</v>
      </c>
      <c r="K8" s="20" t="s">
        <v>142</v>
      </c>
      <c r="L8" s="20" t="s">
        <v>141</v>
      </c>
      <c r="M8" s="20" t="s">
        <v>415</v>
      </c>
      <c r="N8" s="20">
        <v>43797</v>
      </c>
      <c r="O8" s="20">
        <v>43587</v>
      </c>
      <c r="P8" s="20">
        <f>N8+4</f>
        <v>43801</v>
      </c>
      <c r="Q8" s="20">
        <f>N8+5</f>
        <v>43802</v>
      </c>
      <c r="R8" s="125">
        <f>N9+18</f>
        <v>43822</v>
      </c>
      <c r="S8" s="125">
        <f>N9+21</f>
        <v>43825</v>
      </c>
    </row>
    <row r="9" spans="2:24" ht="27.75" customHeight="1" x14ac:dyDescent="0.3">
      <c r="B9" s="20" t="s">
        <v>273</v>
      </c>
      <c r="C9" s="20" t="s">
        <v>274</v>
      </c>
      <c r="D9" s="20" t="s">
        <v>176</v>
      </c>
      <c r="E9" s="20">
        <f>E8+7</f>
        <v>43799</v>
      </c>
      <c r="F9" s="81" t="s">
        <v>137</v>
      </c>
      <c r="G9" s="81" t="s">
        <v>138</v>
      </c>
      <c r="H9" s="81" t="s">
        <v>46</v>
      </c>
      <c r="I9" s="81" t="s">
        <v>33</v>
      </c>
      <c r="J9" s="20">
        <f t="shared" ref="J9:J22" si="0">E9+1</f>
        <v>43800</v>
      </c>
      <c r="K9" s="20" t="s">
        <v>418</v>
      </c>
      <c r="L9" s="20" t="s">
        <v>416</v>
      </c>
      <c r="M9" s="20" t="s">
        <v>417</v>
      </c>
      <c r="N9" s="20">
        <f>N8+7</f>
        <v>43804</v>
      </c>
      <c r="O9" s="20">
        <f t="shared" ref="O9" si="1">O8+7</f>
        <v>43594</v>
      </c>
      <c r="P9" s="20">
        <f t="shared" ref="P9:P25" si="2">N9+4</f>
        <v>43808</v>
      </c>
      <c r="Q9" s="20">
        <f>Q8+7</f>
        <v>43809</v>
      </c>
      <c r="R9" s="125">
        <f>N10+18</f>
        <v>43829</v>
      </c>
      <c r="S9" s="125">
        <f>N10+21</f>
        <v>43832</v>
      </c>
    </row>
    <row r="10" spans="2:24" ht="27.75" customHeight="1" x14ac:dyDescent="0.3">
      <c r="B10" s="20" t="s">
        <v>110</v>
      </c>
      <c r="C10" s="20" t="s">
        <v>111</v>
      </c>
      <c r="D10" s="20" t="s">
        <v>212</v>
      </c>
      <c r="E10" s="20">
        <f t="shared" ref="E10:E22" si="3">E9+7</f>
        <v>43806</v>
      </c>
      <c r="F10" s="81" t="s">
        <v>137</v>
      </c>
      <c r="G10" s="81" t="s">
        <v>138</v>
      </c>
      <c r="H10" s="81" t="s">
        <v>46</v>
      </c>
      <c r="I10" s="81" t="s">
        <v>33</v>
      </c>
      <c r="J10" s="20">
        <f t="shared" si="0"/>
        <v>43807</v>
      </c>
      <c r="K10" s="20" t="s">
        <v>419</v>
      </c>
      <c r="L10" s="20" t="s">
        <v>420</v>
      </c>
      <c r="M10" s="20" t="s">
        <v>421</v>
      </c>
      <c r="N10" s="20">
        <f t="shared" ref="N10:N21" si="4">N9+7</f>
        <v>43811</v>
      </c>
      <c r="O10" s="20">
        <f t="shared" ref="O10:Q17" si="5">O9+7</f>
        <v>43601</v>
      </c>
      <c r="P10" s="20">
        <f t="shared" si="2"/>
        <v>43815</v>
      </c>
      <c r="Q10" s="20">
        <f t="shared" si="5"/>
        <v>43816</v>
      </c>
      <c r="R10" s="125">
        <f>N11+18</f>
        <v>43836</v>
      </c>
      <c r="S10" s="125">
        <f>N11+21</f>
        <v>43839</v>
      </c>
    </row>
    <row r="11" spans="2:24" ht="27.75" customHeight="1" x14ac:dyDescent="0.3">
      <c r="B11" s="20" t="s">
        <v>174</v>
      </c>
      <c r="C11" s="20" t="s">
        <v>175</v>
      </c>
      <c r="D11" s="20" t="s">
        <v>275</v>
      </c>
      <c r="E11" s="20">
        <f t="shared" si="3"/>
        <v>43813</v>
      </c>
      <c r="F11" s="81" t="s">
        <v>137</v>
      </c>
      <c r="G11" s="81" t="s">
        <v>138</v>
      </c>
      <c r="H11" s="81" t="s">
        <v>46</v>
      </c>
      <c r="I11" s="81" t="s">
        <v>33</v>
      </c>
      <c r="J11" s="20">
        <f t="shared" si="0"/>
        <v>43814</v>
      </c>
      <c r="K11" s="20" t="s">
        <v>142</v>
      </c>
      <c r="L11" s="20" t="s">
        <v>141</v>
      </c>
      <c r="M11" s="20" t="s">
        <v>422</v>
      </c>
      <c r="N11" s="20">
        <f t="shared" si="4"/>
        <v>43818</v>
      </c>
      <c r="O11" s="20">
        <f t="shared" si="5"/>
        <v>43608</v>
      </c>
      <c r="P11" s="20">
        <f t="shared" si="2"/>
        <v>43822</v>
      </c>
      <c r="Q11" s="20">
        <f t="shared" si="5"/>
        <v>43823</v>
      </c>
      <c r="R11" s="125">
        <f>N12+18</f>
        <v>43843</v>
      </c>
      <c r="S11" s="125">
        <f>N12+21</f>
        <v>43846</v>
      </c>
    </row>
    <row r="12" spans="2:24" ht="30.75" customHeight="1" x14ac:dyDescent="0.3">
      <c r="B12" s="20" t="s">
        <v>214</v>
      </c>
      <c r="C12" s="20" t="s">
        <v>215</v>
      </c>
      <c r="D12" s="20" t="s">
        <v>276</v>
      </c>
      <c r="E12" s="20">
        <f t="shared" si="3"/>
        <v>43820</v>
      </c>
      <c r="F12" s="81" t="s">
        <v>137</v>
      </c>
      <c r="G12" s="81" t="s">
        <v>138</v>
      </c>
      <c r="H12" s="81" t="s">
        <v>46</v>
      </c>
      <c r="I12" s="81" t="s">
        <v>33</v>
      </c>
      <c r="J12" s="20">
        <f t="shared" si="0"/>
        <v>43821</v>
      </c>
      <c r="K12" s="20" t="s">
        <v>418</v>
      </c>
      <c r="L12" s="20" t="s">
        <v>416</v>
      </c>
      <c r="M12" s="20" t="s">
        <v>423</v>
      </c>
      <c r="N12" s="20">
        <f t="shared" si="4"/>
        <v>43825</v>
      </c>
      <c r="O12" s="20">
        <f t="shared" si="5"/>
        <v>43615</v>
      </c>
      <c r="P12" s="20">
        <f t="shared" si="2"/>
        <v>43829</v>
      </c>
      <c r="Q12" s="20">
        <f t="shared" si="5"/>
        <v>43830</v>
      </c>
      <c r="R12" s="126"/>
      <c r="S12" s="127"/>
      <c r="T12" s="21"/>
      <c r="U12" s="21"/>
      <c r="V12" s="21"/>
      <c r="W12" s="21"/>
      <c r="X12" s="21"/>
    </row>
    <row r="13" spans="2:24" ht="29.25" customHeight="1" x14ac:dyDescent="0.3">
      <c r="B13" s="20" t="s">
        <v>277</v>
      </c>
      <c r="C13" s="20" t="s">
        <v>278</v>
      </c>
      <c r="D13" s="20" t="s">
        <v>216</v>
      </c>
      <c r="E13" s="20">
        <f t="shared" si="3"/>
        <v>43827</v>
      </c>
      <c r="F13" s="81" t="s">
        <v>137</v>
      </c>
      <c r="G13" s="81" t="s">
        <v>138</v>
      </c>
      <c r="H13" s="81" t="s">
        <v>46</v>
      </c>
      <c r="I13" s="81" t="s">
        <v>33</v>
      </c>
      <c r="J13" s="20">
        <f t="shared" si="0"/>
        <v>43828</v>
      </c>
      <c r="K13" s="20" t="s">
        <v>419</v>
      </c>
      <c r="L13" s="20" t="s">
        <v>420</v>
      </c>
      <c r="M13" s="20" t="s">
        <v>424</v>
      </c>
      <c r="N13" s="20">
        <f t="shared" si="4"/>
        <v>43832</v>
      </c>
      <c r="O13" s="20">
        <f t="shared" si="5"/>
        <v>43622</v>
      </c>
      <c r="P13" s="20">
        <f t="shared" si="2"/>
        <v>43836</v>
      </c>
      <c r="Q13" s="20">
        <f t="shared" si="5"/>
        <v>43837</v>
      </c>
      <c r="R13" s="24"/>
      <c r="S13" s="21"/>
      <c r="T13" s="21"/>
      <c r="U13" s="21"/>
      <c r="V13" s="21"/>
      <c r="W13" s="21"/>
      <c r="X13" s="21"/>
    </row>
    <row r="14" spans="2:24" ht="27" customHeight="1" x14ac:dyDescent="0.3">
      <c r="B14" s="20" t="s">
        <v>89</v>
      </c>
      <c r="C14" s="20" t="s">
        <v>48</v>
      </c>
      <c r="D14" s="20" t="s">
        <v>279</v>
      </c>
      <c r="E14" s="20">
        <f t="shared" si="3"/>
        <v>43834</v>
      </c>
      <c r="F14" s="81" t="s">
        <v>137</v>
      </c>
      <c r="G14" s="81" t="s">
        <v>138</v>
      </c>
      <c r="H14" s="81" t="s">
        <v>46</v>
      </c>
      <c r="I14" s="81" t="s">
        <v>33</v>
      </c>
      <c r="J14" s="20">
        <f t="shared" si="0"/>
        <v>43835</v>
      </c>
      <c r="K14" s="20" t="s">
        <v>142</v>
      </c>
      <c r="L14" s="20" t="s">
        <v>141</v>
      </c>
      <c r="M14" s="20" t="s">
        <v>425</v>
      </c>
      <c r="N14" s="20">
        <f t="shared" si="4"/>
        <v>43839</v>
      </c>
      <c r="O14" s="20">
        <f t="shared" si="5"/>
        <v>43629</v>
      </c>
      <c r="P14" s="20">
        <f t="shared" si="2"/>
        <v>43843</v>
      </c>
      <c r="Q14" s="20">
        <f t="shared" si="5"/>
        <v>43844</v>
      </c>
      <c r="R14" s="128"/>
      <c r="S14" s="28"/>
      <c r="T14" s="28"/>
      <c r="U14" s="28"/>
      <c r="V14" s="28"/>
      <c r="W14" s="29"/>
      <c r="X14" s="29"/>
    </row>
    <row r="15" spans="2:24" ht="30" customHeight="1" x14ac:dyDescent="0.3">
      <c r="B15" s="20" t="s">
        <v>280</v>
      </c>
      <c r="C15" s="20" t="s">
        <v>281</v>
      </c>
      <c r="D15" s="20" t="s">
        <v>282</v>
      </c>
      <c r="E15" s="20">
        <f t="shared" si="3"/>
        <v>43841</v>
      </c>
      <c r="F15" s="81" t="s">
        <v>137</v>
      </c>
      <c r="G15" s="81" t="s">
        <v>138</v>
      </c>
      <c r="H15" s="81" t="s">
        <v>46</v>
      </c>
      <c r="I15" s="81" t="s">
        <v>33</v>
      </c>
      <c r="J15" s="20">
        <f t="shared" si="0"/>
        <v>43842</v>
      </c>
      <c r="K15" s="20" t="s">
        <v>418</v>
      </c>
      <c r="L15" s="20" t="s">
        <v>416</v>
      </c>
      <c r="M15" s="20" t="s">
        <v>426</v>
      </c>
      <c r="N15" s="20">
        <f t="shared" si="4"/>
        <v>43846</v>
      </c>
      <c r="O15" s="20">
        <f t="shared" si="5"/>
        <v>43636</v>
      </c>
      <c r="P15" s="20">
        <f t="shared" si="2"/>
        <v>43850</v>
      </c>
      <c r="Q15" s="20">
        <f t="shared" si="5"/>
        <v>43851</v>
      </c>
      <c r="U15" s="33"/>
      <c r="V15" s="33"/>
      <c r="W15" s="34"/>
    </row>
    <row r="16" spans="2:24" ht="28.5" customHeight="1" x14ac:dyDescent="0.3">
      <c r="B16" s="20" t="s">
        <v>283</v>
      </c>
      <c r="C16" s="20" t="s">
        <v>284</v>
      </c>
      <c r="D16" s="20" t="s">
        <v>173</v>
      </c>
      <c r="E16" s="20">
        <f t="shared" si="3"/>
        <v>43848</v>
      </c>
      <c r="F16" s="81" t="s">
        <v>137</v>
      </c>
      <c r="G16" s="81" t="s">
        <v>138</v>
      </c>
      <c r="H16" s="81" t="s">
        <v>46</v>
      </c>
      <c r="I16" s="81" t="s">
        <v>33</v>
      </c>
      <c r="J16" s="20">
        <f t="shared" si="0"/>
        <v>43849</v>
      </c>
      <c r="K16" s="20" t="s">
        <v>419</v>
      </c>
      <c r="L16" s="20" t="s">
        <v>420</v>
      </c>
      <c r="M16" s="20" t="s">
        <v>427</v>
      </c>
      <c r="N16" s="20">
        <f t="shared" si="4"/>
        <v>43853</v>
      </c>
      <c r="O16" s="20">
        <f t="shared" si="5"/>
        <v>43643</v>
      </c>
      <c r="P16" s="20">
        <f t="shared" si="2"/>
        <v>43857</v>
      </c>
      <c r="Q16" s="20">
        <f t="shared" si="5"/>
        <v>43858</v>
      </c>
      <c r="U16" s="38"/>
      <c r="V16" s="38"/>
      <c r="W16" s="39"/>
      <c r="X16" s="40"/>
    </row>
    <row r="17" spans="2:24" ht="29.25" customHeight="1" x14ac:dyDescent="0.3">
      <c r="B17" s="20" t="s">
        <v>285</v>
      </c>
      <c r="C17" s="20" t="s">
        <v>286</v>
      </c>
      <c r="D17" s="20" t="s">
        <v>282</v>
      </c>
      <c r="E17" s="20">
        <f t="shared" si="3"/>
        <v>43855</v>
      </c>
      <c r="F17" s="81" t="s">
        <v>137</v>
      </c>
      <c r="G17" s="81" t="s">
        <v>138</v>
      </c>
      <c r="H17" s="81" t="s">
        <v>46</v>
      </c>
      <c r="I17" s="81" t="s">
        <v>33</v>
      </c>
      <c r="J17" s="20">
        <f t="shared" si="0"/>
        <v>43856</v>
      </c>
      <c r="K17" s="20" t="s">
        <v>142</v>
      </c>
      <c r="L17" s="20" t="s">
        <v>141</v>
      </c>
      <c r="M17" s="20" t="s">
        <v>428</v>
      </c>
      <c r="N17" s="20">
        <f t="shared" si="4"/>
        <v>43860</v>
      </c>
      <c r="O17" s="20">
        <f t="shared" si="5"/>
        <v>43650</v>
      </c>
      <c r="P17" s="20">
        <f t="shared" si="2"/>
        <v>43864</v>
      </c>
      <c r="Q17" s="20">
        <f t="shared" si="5"/>
        <v>43865</v>
      </c>
      <c r="U17" s="38"/>
      <c r="V17" s="38"/>
      <c r="W17" s="42"/>
      <c r="X17" s="43"/>
    </row>
    <row r="18" spans="2:24" ht="27.75" customHeight="1" x14ac:dyDescent="0.3">
      <c r="B18" s="20" t="s">
        <v>102</v>
      </c>
      <c r="C18" s="20" t="s">
        <v>80</v>
      </c>
      <c r="D18" s="20" t="s">
        <v>287</v>
      </c>
      <c r="E18" s="20">
        <f t="shared" si="3"/>
        <v>43862</v>
      </c>
      <c r="F18" s="81" t="s">
        <v>137</v>
      </c>
      <c r="G18" s="81" t="s">
        <v>138</v>
      </c>
      <c r="H18" s="81" t="s">
        <v>46</v>
      </c>
      <c r="I18" s="81" t="s">
        <v>33</v>
      </c>
      <c r="J18" s="20">
        <f t="shared" si="0"/>
        <v>43863</v>
      </c>
      <c r="K18" s="20" t="s">
        <v>418</v>
      </c>
      <c r="L18" s="20" t="s">
        <v>416</v>
      </c>
      <c r="M18" s="20" t="s">
        <v>429</v>
      </c>
      <c r="N18" s="20">
        <f t="shared" si="4"/>
        <v>43867</v>
      </c>
      <c r="O18" s="20">
        <f t="shared" ref="O18:Q25" si="6">O17+7</f>
        <v>43657</v>
      </c>
      <c r="P18" s="20">
        <f t="shared" si="2"/>
        <v>43871</v>
      </c>
      <c r="Q18" s="20">
        <f t="shared" si="6"/>
        <v>43872</v>
      </c>
      <c r="U18" s="38"/>
      <c r="V18" s="38"/>
      <c r="W18" s="42"/>
      <c r="X18" s="46"/>
    </row>
    <row r="19" spans="2:24" ht="27.75" customHeight="1" x14ac:dyDescent="0.3">
      <c r="B19" s="20" t="s">
        <v>169</v>
      </c>
      <c r="C19" s="20" t="s">
        <v>170</v>
      </c>
      <c r="D19" s="20" t="s">
        <v>288</v>
      </c>
      <c r="E19" s="20">
        <f t="shared" si="3"/>
        <v>43869</v>
      </c>
      <c r="F19" s="81" t="s">
        <v>137</v>
      </c>
      <c r="G19" s="81" t="s">
        <v>138</v>
      </c>
      <c r="H19" s="81" t="s">
        <v>46</v>
      </c>
      <c r="I19" s="81" t="s">
        <v>33</v>
      </c>
      <c r="J19" s="20">
        <f t="shared" si="0"/>
        <v>43870</v>
      </c>
      <c r="K19" s="20" t="s">
        <v>419</v>
      </c>
      <c r="L19" s="20" t="s">
        <v>420</v>
      </c>
      <c r="M19" s="20" t="s">
        <v>430</v>
      </c>
      <c r="N19" s="20">
        <f t="shared" si="4"/>
        <v>43874</v>
      </c>
      <c r="O19" s="20">
        <f t="shared" si="6"/>
        <v>43664</v>
      </c>
      <c r="P19" s="20">
        <f t="shared" si="2"/>
        <v>43878</v>
      </c>
      <c r="Q19" s="20">
        <f t="shared" si="6"/>
        <v>43879</v>
      </c>
      <c r="S19" s="30"/>
      <c r="T19" s="30"/>
      <c r="U19" s="30"/>
      <c r="V19" s="30"/>
      <c r="W19" s="42"/>
      <c r="X19" s="49"/>
    </row>
    <row r="20" spans="2:24" ht="26.25" customHeight="1" x14ac:dyDescent="0.3">
      <c r="B20" s="20" t="s">
        <v>171</v>
      </c>
      <c r="C20" s="20" t="s">
        <v>172</v>
      </c>
      <c r="D20" s="20" t="s">
        <v>289</v>
      </c>
      <c r="E20" s="20">
        <f t="shared" si="3"/>
        <v>43876</v>
      </c>
      <c r="F20" s="81" t="s">
        <v>137</v>
      </c>
      <c r="G20" s="81" t="s">
        <v>138</v>
      </c>
      <c r="H20" s="81" t="s">
        <v>46</v>
      </c>
      <c r="I20" s="81" t="s">
        <v>33</v>
      </c>
      <c r="J20" s="20">
        <f t="shared" si="0"/>
        <v>43877</v>
      </c>
      <c r="K20" s="20" t="s">
        <v>142</v>
      </c>
      <c r="L20" s="20" t="s">
        <v>141</v>
      </c>
      <c r="M20" s="20" t="s">
        <v>431</v>
      </c>
      <c r="N20" s="20">
        <f t="shared" si="4"/>
        <v>43881</v>
      </c>
      <c r="O20" s="20">
        <f t="shared" si="6"/>
        <v>43671</v>
      </c>
      <c r="P20" s="20">
        <f t="shared" si="2"/>
        <v>43885</v>
      </c>
      <c r="Q20" s="20">
        <f t="shared" si="6"/>
        <v>43886</v>
      </c>
      <c r="S20" s="42"/>
      <c r="T20" s="42"/>
      <c r="U20" s="42"/>
      <c r="V20" s="42"/>
      <c r="W20" s="42"/>
      <c r="X20" s="52"/>
    </row>
    <row r="21" spans="2:24" ht="27" customHeight="1" x14ac:dyDescent="0.3">
      <c r="B21" s="20" t="s">
        <v>273</v>
      </c>
      <c r="C21" s="20" t="s">
        <v>274</v>
      </c>
      <c r="D21" s="20" t="s">
        <v>213</v>
      </c>
      <c r="E21" s="20">
        <f t="shared" si="3"/>
        <v>43883</v>
      </c>
      <c r="F21" s="81" t="s">
        <v>137</v>
      </c>
      <c r="G21" s="81" t="s">
        <v>138</v>
      </c>
      <c r="H21" s="81" t="s">
        <v>46</v>
      </c>
      <c r="I21" s="81" t="s">
        <v>33</v>
      </c>
      <c r="J21" s="20">
        <f t="shared" si="0"/>
        <v>43884</v>
      </c>
      <c r="K21" s="20" t="s">
        <v>418</v>
      </c>
      <c r="L21" s="20" t="s">
        <v>416</v>
      </c>
      <c r="M21" s="20" t="s">
        <v>432</v>
      </c>
      <c r="N21" s="20">
        <f t="shared" si="4"/>
        <v>43888</v>
      </c>
      <c r="O21" s="20">
        <f t="shared" si="6"/>
        <v>43678</v>
      </c>
      <c r="P21" s="20">
        <f t="shared" si="2"/>
        <v>43892</v>
      </c>
      <c r="Q21" s="20">
        <f t="shared" si="6"/>
        <v>43893</v>
      </c>
      <c r="S21" s="44"/>
      <c r="T21" s="44"/>
      <c r="U21" s="44"/>
      <c r="V21" s="44"/>
      <c r="W21" s="44"/>
      <c r="X21" s="53"/>
    </row>
    <row r="22" spans="2:24" ht="25.5" customHeight="1" x14ac:dyDescent="0.3">
      <c r="B22" s="20" t="s">
        <v>110</v>
      </c>
      <c r="C22" s="20" t="s">
        <v>111</v>
      </c>
      <c r="D22" s="20" t="s">
        <v>279</v>
      </c>
      <c r="E22" s="20">
        <f t="shared" si="3"/>
        <v>43890</v>
      </c>
      <c r="F22" s="81" t="s">
        <v>137</v>
      </c>
      <c r="G22" s="81" t="s">
        <v>138</v>
      </c>
      <c r="H22" s="81" t="s">
        <v>46</v>
      </c>
      <c r="I22" s="81" t="s">
        <v>33</v>
      </c>
      <c r="J22" s="20">
        <f t="shared" si="0"/>
        <v>43891</v>
      </c>
      <c r="K22" s="20" t="s">
        <v>419</v>
      </c>
      <c r="L22" s="20" t="s">
        <v>420</v>
      </c>
      <c r="M22" s="20" t="s">
        <v>433</v>
      </c>
      <c r="N22" s="20">
        <f>N21+7</f>
        <v>43895</v>
      </c>
      <c r="O22" s="20">
        <f t="shared" si="6"/>
        <v>43685</v>
      </c>
      <c r="P22" s="20">
        <f t="shared" si="2"/>
        <v>43899</v>
      </c>
      <c r="Q22" s="20">
        <f t="shared" si="6"/>
        <v>43900</v>
      </c>
      <c r="R22" s="38"/>
      <c r="S22" s="44"/>
      <c r="T22" s="44"/>
      <c r="U22" s="44"/>
      <c r="V22" s="44"/>
      <c r="W22" s="44"/>
      <c r="X22" s="44"/>
    </row>
    <row r="23" spans="2:24" ht="27.75" hidden="1" customHeight="1" x14ac:dyDescent="0.3">
      <c r="B23" s="81"/>
      <c r="C23" s="81"/>
      <c r="D23" s="81"/>
      <c r="E23" s="20"/>
      <c r="F23" s="81"/>
      <c r="G23" s="81"/>
      <c r="H23" s="81"/>
      <c r="I23" s="81"/>
      <c r="J23" s="20"/>
      <c r="K23" s="20"/>
      <c r="L23" s="20"/>
      <c r="M23" s="20"/>
      <c r="N23" s="20">
        <f t="shared" ref="N23:N25" si="7">N22+7</f>
        <v>43902</v>
      </c>
      <c r="O23" s="20">
        <f t="shared" si="6"/>
        <v>43692</v>
      </c>
      <c r="P23" s="20">
        <f t="shared" si="2"/>
        <v>43906</v>
      </c>
      <c r="Q23" s="20">
        <f t="shared" si="6"/>
        <v>43907</v>
      </c>
      <c r="S23" s="57"/>
      <c r="T23" s="57"/>
      <c r="U23" s="57"/>
      <c r="V23" s="57"/>
      <c r="W23" s="57"/>
      <c r="X23" s="57"/>
    </row>
    <row r="24" spans="2:24" ht="26.25" hidden="1" customHeight="1" x14ac:dyDescent="0.3">
      <c r="B24" s="20"/>
      <c r="C24" s="20"/>
      <c r="D24" s="20"/>
      <c r="E24" s="20"/>
      <c r="F24" s="81"/>
      <c r="G24" s="81"/>
      <c r="H24" s="81"/>
      <c r="I24" s="81"/>
      <c r="J24" s="20"/>
      <c r="K24" s="20"/>
      <c r="L24" s="20"/>
      <c r="M24" s="20"/>
      <c r="N24" s="20">
        <f t="shared" si="7"/>
        <v>43909</v>
      </c>
      <c r="O24" s="20">
        <f t="shared" si="6"/>
        <v>43699</v>
      </c>
      <c r="P24" s="20">
        <f t="shared" si="2"/>
        <v>43913</v>
      </c>
      <c r="Q24" s="20">
        <f t="shared" si="6"/>
        <v>43914</v>
      </c>
    </row>
    <row r="25" spans="2:24" ht="24.75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20"/>
      <c r="L25" s="20"/>
      <c r="M25" s="20"/>
      <c r="N25" s="20">
        <f t="shared" si="7"/>
        <v>43916</v>
      </c>
      <c r="O25" s="20">
        <f t="shared" si="6"/>
        <v>43706</v>
      </c>
      <c r="P25" s="20">
        <f t="shared" si="2"/>
        <v>43920</v>
      </c>
      <c r="Q25" s="20">
        <f t="shared" si="6"/>
        <v>43921</v>
      </c>
    </row>
    <row r="28" spans="2:24" ht="20.25" x14ac:dyDescent="0.3">
      <c r="B28" s="25" t="s">
        <v>12</v>
      </c>
      <c r="C28" s="25"/>
      <c r="D28" s="25"/>
      <c r="E28" s="26"/>
      <c r="F28" s="26"/>
      <c r="G28" s="26"/>
      <c r="H28" s="26"/>
      <c r="I28" s="26"/>
      <c r="J28" s="129" t="s">
        <v>13</v>
      </c>
      <c r="K28" s="129" t="s">
        <v>13</v>
      </c>
      <c r="L28" s="129"/>
      <c r="M28" s="129"/>
      <c r="N28" s="129"/>
    </row>
    <row r="29" spans="2:24" ht="20.25" x14ac:dyDescent="0.3">
      <c r="B29" s="30" t="s">
        <v>15</v>
      </c>
      <c r="C29" s="30"/>
      <c r="D29" s="30"/>
      <c r="E29" s="31"/>
      <c r="F29" s="31" t="s">
        <v>13</v>
      </c>
      <c r="G29" s="31"/>
      <c r="H29" s="31"/>
      <c r="I29" s="31"/>
      <c r="K29" s="71" t="s">
        <v>14</v>
      </c>
    </row>
    <row r="30" spans="2:24" ht="20.25" x14ac:dyDescent="0.3">
      <c r="B30" s="35" t="s">
        <v>140</v>
      </c>
      <c r="C30" s="35"/>
      <c r="D30" s="35"/>
      <c r="E30" s="36"/>
      <c r="F30" s="36"/>
      <c r="G30" s="36"/>
      <c r="H30" s="36"/>
      <c r="I30" s="36"/>
      <c r="K30" s="72" t="s">
        <v>16</v>
      </c>
    </row>
    <row r="31" spans="2:24" ht="20.25" x14ac:dyDescent="0.3">
      <c r="B31" s="35" t="s">
        <v>139</v>
      </c>
      <c r="C31" s="35"/>
      <c r="D31" s="35"/>
      <c r="E31" s="41"/>
      <c r="F31" s="41"/>
      <c r="G31" s="41"/>
      <c r="H31" s="41"/>
      <c r="I31" s="41"/>
      <c r="K31" s="73" t="s">
        <v>17</v>
      </c>
    </row>
    <row r="32" spans="2:24" ht="20.25" x14ac:dyDescent="0.3">
      <c r="B32" s="35"/>
      <c r="C32" s="35"/>
      <c r="D32" s="35"/>
      <c r="E32" s="44"/>
      <c r="F32" s="44"/>
      <c r="G32" s="44"/>
      <c r="H32" s="44"/>
      <c r="I32" s="44"/>
      <c r="K32" s="42" t="s">
        <v>126</v>
      </c>
      <c r="Q32" s="6" t="s">
        <v>13</v>
      </c>
    </row>
    <row r="33" spans="2:13" ht="20.25" x14ac:dyDescent="0.3">
      <c r="B33" s="44" t="s">
        <v>49</v>
      </c>
      <c r="C33" s="44"/>
      <c r="D33" s="44"/>
      <c r="E33" s="47"/>
      <c r="F33" s="47"/>
      <c r="G33" s="47"/>
      <c r="H33" s="47"/>
      <c r="I33" s="47"/>
      <c r="K33" s="74" t="s">
        <v>18</v>
      </c>
    </row>
    <row r="34" spans="2:13" ht="20.25" x14ac:dyDescent="0.3">
      <c r="D34" s="44"/>
      <c r="E34" s="50"/>
      <c r="F34" s="50"/>
      <c r="G34" s="50"/>
      <c r="H34" s="50"/>
      <c r="I34" s="50"/>
      <c r="K34" s="75"/>
    </row>
    <row r="35" spans="2:13" ht="20.25" x14ac:dyDescent="0.3">
      <c r="B35" s="44" t="s">
        <v>67</v>
      </c>
      <c r="C35" s="44"/>
      <c r="D35" s="38"/>
      <c r="E35" s="35"/>
      <c r="F35" s="35"/>
      <c r="G35" s="35"/>
      <c r="H35" s="35"/>
      <c r="I35" s="35"/>
      <c r="K35" s="76" t="s">
        <v>19</v>
      </c>
    </row>
    <row r="36" spans="2:13" ht="20.25" x14ac:dyDescent="0.3">
      <c r="B36" s="44" t="s">
        <v>51</v>
      </c>
      <c r="C36" s="44"/>
      <c r="D36" s="54"/>
      <c r="E36" s="68"/>
      <c r="F36" s="68"/>
      <c r="G36" s="68"/>
      <c r="H36" s="68"/>
      <c r="I36" s="68"/>
      <c r="J36" s="55"/>
      <c r="K36" s="55"/>
      <c r="L36" s="55"/>
      <c r="M36" s="55"/>
    </row>
    <row r="37" spans="2:13" ht="20.25" x14ac:dyDescent="0.3">
      <c r="B37" s="38"/>
      <c r="C37" s="38"/>
      <c r="D37" s="77"/>
      <c r="J37" s="56"/>
      <c r="K37" s="57"/>
      <c r="L37" s="57"/>
      <c r="M37" s="57"/>
    </row>
    <row r="38" spans="2:13" ht="22.5" x14ac:dyDescent="0.3">
      <c r="B38" s="54" t="s">
        <v>20</v>
      </c>
      <c r="C38" s="54"/>
      <c r="D38" s="78"/>
      <c r="E38" s="59"/>
      <c r="F38" s="59"/>
      <c r="G38" s="59"/>
      <c r="H38" s="59"/>
      <c r="I38" s="59"/>
      <c r="J38" s="60"/>
      <c r="K38" s="60"/>
      <c r="L38" s="60"/>
    </row>
    <row r="39" spans="2:13" ht="22.5" x14ac:dyDescent="0.3">
      <c r="B39" s="77"/>
      <c r="C39" s="77"/>
      <c r="D39" s="78"/>
      <c r="M39" s="130" t="s">
        <v>127</v>
      </c>
    </row>
    <row r="40" spans="2:13" ht="22.5" x14ac:dyDescent="0.3">
      <c r="B40" s="78" t="s">
        <v>39</v>
      </c>
      <c r="C40" s="78"/>
    </row>
    <row r="41" spans="2:13" ht="22.5" x14ac:dyDescent="0.3">
      <c r="B41" s="78" t="s">
        <v>40</v>
      </c>
      <c r="C41" s="78"/>
    </row>
  </sheetData>
  <mergeCells count="9">
    <mergeCell ref="F4:M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M39" location="MENU!A1" display="BACK TO MENU &gt;&gt;"/>
  </hyperlinks>
  <pageMargins left="0.27" right="0.17" top="0.17" bottom="0.2" header="0.18" footer="0.17"/>
  <pageSetup scale="29" orientation="landscape" r:id="rId1"/>
  <headerFooter alignWithMargins="0"/>
  <ignoredErrors>
    <ignoredError sqref="P9:P22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8"/>
    <pageSetUpPr fitToPage="1"/>
  </sheetPr>
  <dimension ref="B3:U52"/>
  <sheetViews>
    <sheetView view="pageBreakPreview" zoomScale="60" zoomScaleNormal="60" workbookViewId="0">
      <pane ySplit="7" topLeftCell="A8" activePane="bottomLeft" state="frozen"/>
      <selection pane="bottomLeft" activeCell="G31" sqref="G31"/>
    </sheetView>
  </sheetViews>
  <sheetFormatPr defaultRowHeight="12.75" x14ac:dyDescent="0.2"/>
  <cols>
    <col min="1" max="1" width="9.140625" style="6"/>
    <col min="2" max="2" width="51.42578125" style="6" customWidth="1"/>
    <col min="3" max="3" width="17.425781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18.7109375" style="6" customWidth="1"/>
    <col min="11" max="11" width="55.85546875" style="6" customWidth="1"/>
    <col min="12" max="12" width="14.42578125" style="6" customWidth="1"/>
    <col min="13" max="13" width="15.5703125" style="6" customWidth="1"/>
    <col min="14" max="14" width="26.7109375" style="6" customWidth="1"/>
    <col min="15" max="15" width="49.28515625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158" t="s">
        <v>128</v>
      </c>
      <c r="F4" s="158"/>
      <c r="G4" s="158"/>
      <c r="H4" s="158"/>
      <c r="I4" s="158"/>
      <c r="J4" s="158"/>
      <c r="K4" s="158"/>
      <c r="L4" s="158"/>
      <c r="M4" s="158"/>
      <c r="N4" s="178"/>
      <c r="O4" s="178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  <c r="O5" s="3"/>
      <c r="P5" s="3"/>
      <c r="Q5" s="3"/>
      <c r="R5" s="3"/>
      <c r="S5" s="5"/>
      <c r="T5" s="5"/>
    </row>
    <row r="6" spans="2:20" s="16" customFormat="1" ht="20.25" customHeight="1" x14ac:dyDescent="0.25">
      <c r="B6" s="159" t="s">
        <v>52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  <c r="K6" s="176" t="s">
        <v>58</v>
      </c>
      <c r="L6" s="162" t="s">
        <v>2</v>
      </c>
      <c r="M6" s="160" t="s">
        <v>43</v>
      </c>
      <c r="N6" s="109" t="s">
        <v>59</v>
      </c>
      <c r="O6" s="131" t="s">
        <v>129</v>
      </c>
    </row>
    <row r="7" spans="2:20" s="16" customFormat="1" ht="20.25" customHeight="1" x14ac:dyDescent="0.25">
      <c r="B7" s="159"/>
      <c r="C7" s="163"/>
      <c r="D7" s="161"/>
      <c r="E7" s="80" t="s">
        <v>53</v>
      </c>
      <c r="F7" s="80" t="s">
        <v>38</v>
      </c>
      <c r="G7" s="80" t="s">
        <v>29</v>
      </c>
      <c r="H7" s="161"/>
      <c r="I7" s="80" t="s">
        <v>10</v>
      </c>
      <c r="J7" s="161"/>
      <c r="K7" s="177"/>
      <c r="L7" s="163"/>
      <c r="M7" s="161"/>
      <c r="N7" s="111" t="s">
        <v>84</v>
      </c>
      <c r="O7" s="132" t="s">
        <v>152</v>
      </c>
    </row>
    <row r="8" spans="2:20" ht="27.75" customHeight="1" x14ac:dyDescent="0.3">
      <c r="B8" s="138" t="s">
        <v>257</v>
      </c>
      <c r="C8" s="85"/>
      <c r="D8" s="86"/>
      <c r="E8" s="87">
        <v>43787</v>
      </c>
      <c r="F8" s="82" t="s">
        <v>187</v>
      </c>
      <c r="G8" s="82" t="s">
        <v>188</v>
      </c>
      <c r="H8" s="82" t="s">
        <v>54</v>
      </c>
      <c r="I8" s="82" t="s">
        <v>55</v>
      </c>
      <c r="J8" s="82">
        <v>43788</v>
      </c>
      <c r="K8" s="85" t="s">
        <v>236</v>
      </c>
      <c r="L8" s="85" t="s">
        <v>245</v>
      </c>
      <c r="M8" s="85" t="s">
        <v>402</v>
      </c>
      <c r="N8" s="20">
        <v>43792</v>
      </c>
      <c r="O8" s="20">
        <f>N8+4</f>
        <v>43796</v>
      </c>
    </row>
    <row r="9" spans="2:20" ht="27.75" customHeight="1" x14ac:dyDescent="0.3">
      <c r="B9" s="85" t="s">
        <v>247</v>
      </c>
      <c r="C9" s="85" t="s">
        <v>248</v>
      </c>
      <c r="D9" s="86" t="s">
        <v>249</v>
      </c>
      <c r="E9" s="87">
        <f t="shared" ref="E9:E23" si="0">E8+7</f>
        <v>43794</v>
      </c>
      <c r="F9" s="82" t="s">
        <v>187</v>
      </c>
      <c r="G9" s="82" t="s">
        <v>188</v>
      </c>
      <c r="H9" s="82" t="s">
        <v>54</v>
      </c>
      <c r="I9" s="82" t="s">
        <v>55</v>
      </c>
      <c r="J9" s="82">
        <f t="shared" ref="J9:J23" si="1">E9+1</f>
        <v>43795</v>
      </c>
      <c r="K9" s="85" t="s">
        <v>130</v>
      </c>
      <c r="L9" s="85" t="s">
        <v>131</v>
      </c>
      <c r="M9" s="85" t="s">
        <v>403</v>
      </c>
      <c r="N9" s="20">
        <f>N8+7</f>
        <v>43799</v>
      </c>
      <c r="O9" s="20">
        <f>O8+7</f>
        <v>43803</v>
      </c>
    </row>
    <row r="10" spans="2:20" ht="27.75" customHeight="1" x14ac:dyDescent="0.3">
      <c r="B10" s="85" t="s">
        <v>134</v>
      </c>
      <c r="C10" s="85" t="s">
        <v>135</v>
      </c>
      <c r="D10" s="86" t="s">
        <v>250</v>
      </c>
      <c r="E10" s="87">
        <f t="shared" si="0"/>
        <v>43801</v>
      </c>
      <c r="F10" s="82" t="s">
        <v>187</v>
      </c>
      <c r="G10" s="82" t="s">
        <v>188</v>
      </c>
      <c r="H10" s="82" t="s">
        <v>54</v>
      </c>
      <c r="I10" s="82" t="s">
        <v>55</v>
      </c>
      <c r="J10" s="82">
        <f t="shared" si="1"/>
        <v>43802</v>
      </c>
      <c r="K10" s="85" t="s">
        <v>306</v>
      </c>
      <c r="L10" s="85" t="s">
        <v>305</v>
      </c>
      <c r="M10" s="85" t="s">
        <v>404</v>
      </c>
      <c r="N10" s="20">
        <f t="shared" ref="N10:N23" si="2">N9+7</f>
        <v>43806</v>
      </c>
      <c r="O10" s="20">
        <f t="shared" ref="O10:O23" si="3">O9+7</f>
        <v>43810</v>
      </c>
    </row>
    <row r="11" spans="2:20" ht="27.75" customHeight="1" x14ac:dyDescent="0.3">
      <c r="B11" s="85" t="s">
        <v>88</v>
      </c>
      <c r="C11" s="85" t="s">
        <v>61</v>
      </c>
      <c r="D11" s="86" t="s">
        <v>211</v>
      </c>
      <c r="E11" s="87">
        <f t="shared" si="0"/>
        <v>43808</v>
      </c>
      <c r="F11" s="82" t="s">
        <v>187</v>
      </c>
      <c r="G11" s="82" t="s">
        <v>188</v>
      </c>
      <c r="H11" s="82" t="s">
        <v>54</v>
      </c>
      <c r="I11" s="82" t="s">
        <v>55</v>
      </c>
      <c r="J11" s="82">
        <f t="shared" si="1"/>
        <v>43809</v>
      </c>
      <c r="K11" s="85" t="s">
        <v>236</v>
      </c>
      <c r="L11" s="85" t="s">
        <v>245</v>
      </c>
      <c r="M11" s="85" t="s">
        <v>405</v>
      </c>
      <c r="N11" s="20">
        <f t="shared" si="2"/>
        <v>43813</v>
      </c>
      <c r="O11" s="20">
        <f t="shared" si="3"/>
        <v>43817</v>
      </c>
    </row>
    <row r="12" spans="2:20" ht="25.5" customHeight="1" x14ac:dyDescent="0.3">
      <c r="B12" s="85" t="s">
        <v>258</v>
      </c>
      <c r="C12" s="85" t="s">
        <v>259</v>
      </c>
      <c r="D12" s="86" t="s">
        <v>260</v>
      </c>
      <c r="E12" s="87">
        <f t="shared" si="0"/>
        <v>43815</v>
      </c>
      <c r="F12" s="82" t="s">
        <v>187</v>
      </c>
      <c r="G12" s="82" t="s">
        <v>188</v>
      </c>
      <c r="H12" s="82" t="s">
        <v>54</v>
      </c>
      <c r="I12" s="82" t="s">
        <v>55</v>
      </c>
      <c r="J12" s="82">
        <f t="shared" si="1"/>
        <v>43816</v>
      </c>
      <c r="K12" s="85" t="s">
        <v>130</v>
      </c>
      <c r="L12" s="85" t="s">
        <v>131</v>
      </c>
      <c r="M12" s="85" t="s">
        <v>406</v>
      </c>
      <c r="N12" s="20">
        <f t="shared" si="2"/>
        <v>43820</v>
      </c>
      <c r="O12" s="20">
        <f t="shared" si="3"/>
        <v>43824</v>
      </c>
      <c r="P12" s="21"/>
      <c r="Q12" s="21"/>
      <c r="R12" s="21"/>
      <c r="S12" s="21"/>
      <c r="T12" s="21"/>
    </row>
    <row r="13" spans="2:20" ht="29.25" customHeight="1" x14ac:dyDescent="0.3">
      <c r="B13" s="85" t="s">
        <v>136</v>
      </c>
      <c r="C13" s="85" t="s">
        <v>62</v>
      </c>
      <c r="D13" s="86" t="s">
        <v>251</v>
      </c>
      <c r="E13" s="87">
        <f t="shared" si="0"/>
        <v>43822</v>
      </c>
      <c r="F13" s="82" t="s">
        <v>187</v>
      </c>
      <c r="G13" s="82" t="s">
        <v>188</v>
      </c>
      <c r="H13" s="82" t="s">
        <v>54</v>
      </c>
      <c r="I13" s="82" t="s">
        <v>55</v>
      </c>
      <c r="J13" s="82">
        <f t="shared" si="1"/>
        <v>43823</v>
      </c>
      <c r="K13" s="85" t="s">
        <v>306</v>
      </c>
      <c r="L13" s="85" t="s">
        <v>305</v>
      </c>
      <c r="M13" s="85" t="s">
        <v>407</v>
      </c>
      <c r="N13" s="20">
        <f t="shared" si="2"/>
        <v>43827</v>
      </c>
      <c r="O13" s="20">
        <f t="shared" si="3"/>
        <v>43831</v>
      </c>
      <c r="P13" s="21"/>
      <c r="Q13" s="21"/>
      <c r="R13" s="21"/>
      <c r="S13" s="21"/>
      <c r="T13" s="21"/>
    </row>
    <row r="14" spans="2:20" ht="28.5" customHeight="1" x14ac:dyDescent="0.3">
      <c r="B14" s="85" t="s">
        <v>252</v>
      </c>
      <c r="C14" s="85" t="s">
        <v>253</v>
      </c>
      <c r="D14" s="86" t="s">
        <v>254</v>
      </c>
      <c r="E14" s="87">
        <f t="shared" si="0"/>
        <v>43829</v>
      </c>
      <c r="F14" s="82" t="s">
        <v>187</v>
      </c>
      <c r="G14" s="82" t="s">
        <v>188</v>
      </c>
      <c r="H14" s="82" t="s">
        <v>54</v>
      </c>
      <c r="I14" s="82" t="s">
        <v>55</v>
      </c>
      <c r="J14" s="82">
        <f t="shared" si="1"/>
        <v>43830</v>
      </c>
      <c r="K14" s="85" t="s">
        <v>236</v>
      </c>
      <c r="L14" s="85" t="s">
        <v>245</v>
      </c>
      <c r="M14" s="85" t="s">
        <v>408</v>
      </c>
      <c r="N14" s="20">
        <f t="shared" si="2"/>
        <v>43834</v>
      </c>
      <c r="O14" s="20">
        <f t="shared" si="3"/>
        <v>43838</v>
      </c>
      <c r="P14" s="28"/>
      <c r="Q14" s="28"/>
      <c r="R14" s="28"/>
      <c r="S14" s="29"/>
      <c r="T14" s="29"/>
    </row>
    <row r="15" spans="2:20" ht="27.75" customHeight="1" x14ac:dyDescent="0.3">
      <c r="B15" s="85" t="s">
        <v>168</v>
      </c>
      <c r="C15" s="85" t="s">
        <v>261</v>
      </c>
      <c r="D15" s="86" t="s">
        <v>255</v>
      </c>
      <c r="E15" s="87">
        <f t="shared" si="0"/>
        <v>43836</v>
      </c>
      <c r="F15" s="82" t="s">
        <v>187</v>
      </c>
      <c r="G15" s="82" t="s">
        <v>188</v>
      </c>
      <c r="H15" s="82" t="s">
        <v>54</v>
      </c>
      <c r="I15" s="82" t="s">
        <v>55</v>
      </c>
      <c r="J15" s="82">
        <f t="shared" si="1"/>
        <v>43837</v>
      </c>
      <c r="K15" s="85" t="s">
        <v>130</v>
      </c>
      <c r="L15" s="85" t="s">
        <v>131</v>
      </c>
      <c r="M15" s="85" t="s">
        <v>239</v>
      </c>
      <c r="N15" s="20">
        <f t="shared" si="2"/>
        <v>43841</v>
      </c>
      <c r="O15" s="20">
        <f t="shared" si="3"/>
        <v>43845</v>
      </c>
      <c r="Q15" s="33"/>
      <c r="R15" s="33"/>
      <c r="S15" s="34"/>
    </row>
    <row r="16" spans="2:20" ht="26.25" customHeight="1" x14ac:dyDescent="0.3">
      <c r="B16" s="85" t="s">
        <v>262</v>
      </c>
      <c r="C16" s="85" t="s">
        <v>263</v>
      </c>
      <c r="D16" s="86" t="s">
        <v>264</v>
      </c>
      <c r="E16" s="87">
        <f t="shared" si="0"/>
        <v>43843</v>
      </c>
      <c r="F16" s="82" t="s">
        <v>187</v>
      </c>
      <c r="G16" s="82" t="s">
        <v>188</v>
      </c>
      <c r="H16" s="82" t="s">
        <v>54</v>
      </c>
      <c r="I16" s="82" t="s">
        <v>55</v>
      </c>
      <c r="J16" s="82">
        <f t="shared" si="1"/>
        <v>43844</v>
      </c>
      <c r="K16" s="85" t="s">
        <v>306</v>
      </c>
      <c r="L16" s="85" t="s">
        <v>305</v>
      </c>
      <c r="M16" s="85" t="s">
        <v>409</v>
      </c>
      <c r="N16" s="20">
        <f t="shared" si="2"/>
        <v>43848</v>
      </c>
      <c r="O16" s="20">
        <f t="shared" si="3"/>
        <v>43852</v>
      </c>
      <c r="Q16" s="38"/>
      <c r="R16" s="38"/>
      <c r="S16" s="39"/>
      <c r="T16" s="40"/>
    </row>
    <row r="17" spans="2:20" ht="29.25" customHeight="1" x14ac:dyDescent="0.3">
      <c r="B17" s="85" t="s">
        <v>265</v>
      </c>
      <c r="C17" s="85" t="s">
        <v>266</v>
      </c>
      <c r="D17" s="86" t="s">
        <v>267</v>
      </c>
      <c r="E17" s="87">
        <f t="shared" si="0"/>
        <v>43850</v>
      </c>
      <c r="F17" s="82" t="s">
        <v>187</v>
      </c>
      <c r="G17" s="82" t="s">
        <v>188</v>
      </c>
      <c r="H17" s="82" t="s">
        <v>54</v>
      </c>
      <c r="I17" s="82" t="s">
        <v>55</v>
      </c>
      <c r="J17" s="82">
        <f t="shared" si="1"/>
        <v>43851</v>
      </c>
      <c r="K17" s="85" t="s">
        <v>236</v>
      </c>
      <c r="L17" s="85" t="s">
        <v>245</v>
      </c>
      <c r="M17" s="85" t="s">
        <v>410</v>
      </c>
      <c r="N17" s="20">
        <f t="shared" si="2"/>
        <v>43855</v>
      </c>
      <c r="O17" s="20">
        <f t="shared" si="3"/>
        <v>43859</v>
      </c>
      <c r="Q17" s="38"/>
      <c r="R17" s="38"/>
      <c r="S17" s="42"/>
      <c r="T17" s="43"/>
    </row>
    <row r="18" spans="2:20" ht="24" customHeight="1" x14ac:dyDescent="0.3">
      <c r="B18" s="85" t="s">
        <v>268</v>
      </c>
      <c r="C18" s="85" t="s">
        <v>269</v>
      </c>
      <c r="D18" s="86" t="s">
        <v>270</v>
      </c>
      <c r="E18" s="87">
        <f t="shared" si="0"/>
        <v>43857</v>
      </c>
      <c r="F18" s="82" t="s">
        <v>187</v>
      </c>
      <c r="G18" s="82" t="s">
        <v>188</v>
      </c>
      <c r="H18" s="82" t="s">
        <v>54</v>
      </c>
      <c r="I18" s="82" t="s">
        <v>55</v>
      </c>
      <c r="J18" s="82">
        <f t="shared" si="1"/>
        <v>43858</v>
      </c>
      <c r="K18" s="85" t="s">
        <v>130</v>
      </c>
      <c r="L18" s="85" t="s">
        <v>131</v>
      </c>
      <c r="M18" s="85" t="s">
        <v>242</v>
      </c>
      <c r="N18" s="20">
        <f t="shared" si="2"/>
        <v>43862</v>
      </c>
      <c r="O18" s="20">
        <f t="shared" si="3"/>
        <v>43866</v>
      </c>
      <c r="Q18" s="38"/>
      <c r="R18" s="38"/>
      <c r="S18" s="42"/>
      <c r="T18" s="46"/>
    </row>
    <row r="19" spans="2:20" ht="27" customHeight="1" x14ac:dyDescent="0.3">
      <c r="B19" s="85" t="s">
        <v>209</v>
      </c>
      <c r="C19" s="85" t="s">
        <v>210</v>
      </c>
      <c r="D19" s="86" t="s">
        <v>256</v>
      </c>
      <c r="E19" s="87">
        <f t="shared" si="0"/>
        <v>43864</v>
      </c>
      <c r="F19" s="82" t="s">
        <v>187</v>
      </c>
      <c r="G19" s="82" t="s">
        <v>188</v>
      </c>
      <c r="H19" s="82" t="s">
        <v>54</v>
      </c>
      <c r="I19" s="82" t="s">
        <v>55</v>
      </c>
      <c r="J19" s="82">
        <f t="shared" si="1"/>
        <v>43865</v>
      </c>
      <c r="K19" s="85" t="s">
        <v>306</v>
      </c>
      <c r="L19" s="85" t="s">
        <v>305</v>
      </c>
      <c r="M19" s="85" t="s">
        <v>411</v>
      </c>
      <c r="N19" s="20">
        <f t="shared" si="2"/>
        <v>43869</v>
      </c>
      <c r="O19" s="20">
        <f t="shared" si="3"/>
        <v>43873</v>
      </c>
      <c r="Q19" s="30"/>
      <c r="R19" s="30"/>
      <c r="S19" s="42"/>
      <c r="T19" s="49"/>
    </row>
    <row r="20" spans="2:20" ht="26.25" customHeight="1" x14ac:dyDescent="0.3">
      <c r="B20" s="85" t="s">
        <v>247</v>
      </c>
      <c r="C20" s="85" t="s">
        <v>248</v>
      </c>
      <c r="D20" s="86" t="s">
        <v>267</v>
      </c>
      <c r="E20" s="87">
        <f t="shared" si="0"/>
        <v>43871</v>
      </c>
      <c r="F20" s="82" t="s">
        <v>187</v>
      </c>
      <c r="G20" s="82" t="s">
        <v>188</v>
      </c>
      <c r="H20" s="82" t="s">
        <v>54</v>
      </c>
      <c r="I20" s="82" t="s">
        <v>55</v>
      </c>
      <c r="J20" s="82">
        <f t="shared" si="1"/>
        <v>43872</v>
      </c>
      <c r="K20" s="85" t="s">
        <v>236</v>
      </c>
      <c r="L20" s="85" t="s">
        <v>245</v>
      </c>
      <c r="M20" s="85" t="s">
        <v>412</v>
      </c>
      <c r="N20" s="20">
        <f t="shared" si="2"/>
        <v>43876</v>
      </c>
      <c r="O20" s="20">
        <f t="shared" si="3"/>
        <v>43880</v>
      </c>
      <c r="Q20" s="42"/>
      <c r="R20" s="42"/>
      <c r="S20" s="42"/>
      <c r="T20" s="52"/>
    </row>
    <row r="21" spans="2:20" ht="25.5" customHeight="1" x14ac:dyDescent="0.3">
      <c r="B21" s="85" t="s">
        <v>47</v>
      </c>
      <c r="C21" s="85"/>
      <c r="D21" s="86"/>
      <c r="E21" s="87">
        <f t="shared" si="0"/>
        <v>43878</v>
      </c>
      <c r="F21" s="82" t="s">
        <v>187</v>
      </c>
      <c r="G21" s="82" t="s">
        <v>188</v>
      </c>
      <c r="H21" s="82" t="s">
        <v>54</v>
      </c>
      <c r="I21" s="82" t="s">
        <v>55</v>
      </c>
      <c r="J21" s="82">
        <f t="shared" si="1"/>
        <v>43879</v>
      </c>
      <c r="K21" s="85" t="s">
        <v>130</v>
      </c>
      <c r="L21" s="85" t="s">
        <v>131</v>
      </c>
      <c r="M21" s="85" t="s">
        <v>400</v>
      </c>
      <c r="N21" s="20">
        <f t="shared" si="2"/>
        <v>43883</v>
      </c>
      <c r="O21" s="20">
        <f t="shared" si="3"/>
        <v>43887</v>
      </c>
      <c r="Q21" s="44"/>
      <c r="R21" s="44"/>
      <c r="S21" s="44"/>
      <c r="T21" s="53"/>
    </row>
    <row r="22" spans="2:20" ht="26.25" customHeight="1" x14ac:dyDescent="0.3">
      <c r="B22" s="85" t="s">
        <v>88</v>
      </c>
      <c r="C22" s="85" t="s">
        <v>61</v>
      </c>
      <c r="D22" s="86" t="s">
        <v>246</v>
      </c>
      <c r="E22" s="87">
        <f t="shared" si="0"/>
        <v>43885</v>
      </c>
      <c r="F22" s="82" t="s">
        <v>187</v>
      </c>
      <c r="G22" s="82" t="s">
        <v>188</v>
      </c>
      <c r="H22" s="82" t="s">
        <v>54</v>
      </c>
      <c r="I22" s="82" t="s">
        <v>55</v>
      </c>
      <c r="J22" s="82">
        <f t="shared" si="1"/>
        <v>43886</v>
      </c>
      <c r="K22" s="85" t="s">
        <v>306</v>
      </c>
      <c r="L22" s="85" t="s">
        <v>305</v>
      </c>
      <c r="M22" s="85" t="s">
        <v>413</v>
      </c>
      <c r="N22" s="20">
        <f t="shared" si="2"/>
        <v>43890</v>
      </c>
      <c r="O22" s="20">
        <f t="shared" si="3"/>
        <v>43894</v>
      </c>
      <c r="P22" s="44"/>
      <c r="Q22" s="44"/>
      <c r="R22" s="44"/>
      <c r="S22" s="44"/>
      <c r="T22" s="44"/>
    </row>
    <row r="23" spans="2:20" ht="29.25" customHeight="1" x14ac:dyDescent="0.3">
      <c r="B23" s="85" t="s">
        <v>258</v>
      </c>
      <c r="C23" s="85" t="s">
        <v>259</v>
      </c>
      <c r="D23" s="86" t="s">
        <v>271</v>
      </c>
      <c r="E23" s="87">
        <f t="shared" si="0"/>
        <v>43892</v>
      </c>
      <c r="F23" s="82" t="s">
        <v>187</v>
      </c>
      <c r="G23" s="82" t="s">
        <v>188</v>
      </c>
      <c r="H23" s="82" t="s">
        <v>54</v>
      </c>
      <c r="I23" s="82" t="s">
        <v>55</v>
      </c>
      <c r="J23" s="82">
        <f t="shared" si="1"/>
        <v>43893</v>
      </c>
      <c r="K23" s="85" t="s">
        <v>236</v>
      </c>
      <c r="L23" s="85" t="s">
        <v>245</v>
      </c>
      <c r="M23" s="85" t="s">
        <v>414</v>
      </c>
      <c r="N23" s="20">
        <f t="shared" si="2"/>
        <v>43897</v>
      </c>
      <c r="O23" s="20">
        <f t="shared" si="3"/>
        <v>43901</v>
      </c>
      <c r="P23" s="57"/>
      <c r="Q23" s="57"/>
      <c r="R23" s="57"/>
      <c r="S23" s="57"/>
      <c r="T23" s="57"/>
    </row>
    <row r="24" spans="2:20" ht="27.75" hidden="1" customHeight="1" x14ac:dyDescent="0.3">
      <c r="B24" s="85"/>
      <c r="C24" s="85"/>
      <c r="D24" s="86"/>
      <c r="E24" s="87"/>
      <c r="F24" s="82"/>
      <c r="G24" s="82"/>
      <c r="H24" s="82"/>
      <c r="I24" s="82"/>
      <c r="J24" s="82"/>
      <c r="K24" s="85"/>
      <c r="L24" s="133"/>
      <c r="M24" s="86"/>
      <c r="N24" s="20"/>
      <c r="O24" s="20"/>
    </row>
    <row r="25" spans="2:20" ht="26.25" hidden="1" customHeight="1" x14ac:dyDescent="0.3">
      <c r="B25" s="85"/>
      <c r="C25" s="85"/>
      <c r="D25" s="86"/>
      <c r="E25" s="87"/>
      <c r="F25" s="82"/>
      <c r="G25" s="82"/>
      <c r="H25" s="82"/>
      <c r="I25" s="82"/>
      <c r="J25" s="82"/>
      <c r="K25" s="85"/>
      <c r="L25" s="85"/>
      <c r="M25" s="86"/>
      <c r="N25" s="20"/>
      <c r="O25" s="20"/>
    </row>
    <row r="28" spans="2:20" ht="20.25" x14ac:dyDescent="0.3">
      <c r="B28" s="25" t="s">
        <v>12</v>
      </c>
      <c r="C28" s="25"/>
      <c r="D28" s="25"/>
      <c r="E28" s="25"/>
      <c r="F28" s="25"/>
      <c r="G28" s="25"/>
      <c r="H28" s="25"/>
      <c r="I28" s="25"/>
      <c r="J28" s="25" t="s">
        <v>13</v>
      </c>
      <c r="K28" s="25"/>
      <c r="L28" s="25"/>
      <c r="M28" s="25"/>
      <c r="N28" s="31"/>
      <c r="O28" s="31"/>
    </row>
    <row r="29" spans="2:20" ht="20.25" x14ac:dyDescent="0.3">
      <c r="B29" s="30" t="s">
        <v>15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71" t="s">
        <v>14</v>
      </c>
      <c r="O29" s="31"/>
    </row>
    <row r="30" spans="2:20" ht="20.25" x14ac:dyDescent="0.3">
      <c r="B30" s="35" t="s">
        <v>189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72" t="s">
        <v>16</v>
      </c>
      <c r="O30" s="36"/>
    </row>
    <row r="31" spans="2:20" ht="20.25" x14ac:dyDescent="0.3">
      <c r="B31" s="35" t="s">
        <v>190</v>
      </c>
      <c r="C31" s="35"/>
      <c r="D31" s="35"/>
      <c r="E31" s="35"/>
      <c r="F31" s="35"/>
      <c r="G31" s="35"/>
      <c r="H31" s="35"/>
      <c r="I31" s="35"/>
      <c r="J31" s="35"/>
      <c r="K31" s="35" t="s">
        <v>13</v>
      </c>
      <c r="L31" s="35"/>
      <c r="M31" s="73" t="s">
        <v>17</v>
      </c>
      <c r="O31" s="41"/>
    </row>
    <row r="32" spans="2:20" ht="20.25" x14ac:dyDescent="0.3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 t="s">
        <v>85</v>
      </c>
      <c r="O32" s="44"/>
    </row>
    <row r="33" spans="2:15" ht="20.25" x14ac:dyDescent="0.3">
      <c r="B33" s="44" t="s">
        <v>49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74" t="s">
        <v>132</v>
      </c>
      <c r="O33" s="47"/>
    </row>
    <row r="34" spans="2:15" ht="20.25" x14ac:dyDescent="0.3">
      <c r="D34" s="44"/>
      <c r="E34" s="44"/>
      <c r="F34" s="44"/>
      <c r="G34" s="44"/>
      <c r="H34" s="44"/>
      <c r="I34" s="44"/>
      <c r="J34" s="44"/>
      <c r="K34" s="44"/>
      <c r="L34" s="44"/>
      <c r="M34" s="75"/>
      <c r="O34" s="50"/>
    </row>
    <row r="35" spans="2:15" ht="20.25" x14ac:dyDescent="0.3">
      <c r="B35" s="44" t="s">
        <v>56</v>
      </c>
      <c r="C35" s="44"/>
      <c r="D35" s="38"/>
      <c r="E35" s="38"/>
      <c r="F35" s="38"/>
      <c r="G35" s="38"/>
      <c r="H35" s="38"/>
      <c r="I35" s="38"/>
      <c r="J35" s="38"/>
      <c r="K35" s="38"/>
      <c r="L35" s="38"/>
      <c r="M35" s="76" t="s">
        <v>133</v>
      </c>
      <c r="O35" s="35"/>
    </row>
    <row r="36" spans="2:15" ht="20.25" x14ac:dyDescent="0.3">
      <c r="B36" s="44" t="s">
        <v>57</v>
      </c>
      <c r="C36" s="44"/>
      <c r="D36" s="83"/>
      <c r="E36" s="54"/>
      <c r="F36" s="54"/>
      <c r="G36" s="54"/>
      <c r="H36" s="54"/>
      <c r="I36" s="54"/>
      <c r="J36" s="54"/>
      <c r="K36" s="54" t="s">
        <v>13</v>
      </c>
      <c r="L36" s="54"/>
      <c r="M36" s="54"/>
      <c r="N36" s="68"/>
      <c r="O36" s="35"/>
    </row>
    <row r="37" spans="2:15" ht="20.25" x14ac:dyDescent="0.3">
      <c r="B37" s="38"/>
      <c r="C37" s="38"/>
      <c r="D37" s="83"/>
      <c r="E37" s="84"/>
      <c r="F37" s="84"/>
      <c r="G37" s="84"/>
      <c r="H37" s="84"/>
      <c r="I37" s="84"/>
      <c r="J37" s="84"/>
      <c r="K37" s="84"/>
      <c r="L37" s="84"/>
      <c r="M37" s="84"/>
      <c r="N37" s="77"/>
      <c r="O37" s="84"/>
    </row>
    <row r="38" spans="2:15" ht="20.25" x14ac:dyDescent="0.3">
      <c r="B38" s="54" t="s">
        <v>20</v>
      </c>
      <c r="C38" s="5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59"/>
      <c r="O38" s="84"/>
    </row>
    <row r="39" spans="2:15" ht="20.25" x14ac:dyDescent="0.3">
      <c r="B39" s="77"/>
      <c r="C39" s="77"/>
      <c r="K39" s="6" t="s">
        <v>13</v>
      </c>
      <c r="O39" s="130" t="s">
        <v>127</v>
      </c>
    </row>
    <row r="40" spans="2:15" ht="22.5" x14ac:dyDescent="0.3">
      <c r="B40" s="78" t="s">
        <v>39</v>
      </c>
      <c r="C40" s="78"/>
    </row>
    <row r="43" spans="2:15" ht="22.5" x14ac:dyDescent="0.3">
      <c r="B43" s="78" t="s">
        <v>40</v>
      </c>
    </row>
    <row r="52" spans="3:3" ht="22.5" x14ac:dyDescent="0.3">
      <c r="C52" s="78"/>
    </row>
  </sheetData>
  <mergeCells count="10">
    <mergeCell ref="E4:M4"/>
    <mergeCell ref="N4:O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O39" location="MENU!A1" display="BACK TO MENU &gt;&gt;"/>
  </hyperlinks>
  <pageMargins left="0.27" right="0.17" top="0.17" bottom="0.2" header="0.18" footer="0.17"/>
  <pageSetup scale="3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  <pageSetUpPr fitToPage="1"/>
  </sheetPr>
  <dimension ref="B3:P50"/>
  <sheetViews>
    <sheetView view="pageBreakPreview" zoomScale="60" zoomScaleNormal="60" workbookViewId="0">
      <pane ySplit="7" topLeftCell="A8" activePane="bottomLeft" state="frozen"/>
      <selection pane="bottomLeft" activeCell="B8" sqref="B8:J23"/>
    </sheetView>
  </sheetViews>
  <sheetFormatPr defaultRowHeight="12.75" x14ac:dyDescent="0.2"/>
  <cols>
    <col min="1" max="1" width="9.140625" style="6"/>
    <col min="2" max="2" width="51.42578125" style="6" customWidth="1"/>
    <col min="3" max="3" width="16.2851562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62.5703125" style="6" customWidth="1"/>
    <col min="11" max="11" width="39.140625" style="6" customWidth="1"/>
    <col min="12" max="12" width="0.5703125" style="6" customWidth="1"/>
    <col min="13" max="14" width="0.7109375" style="6" hidden="1" customWidth="1"/>
    <col min="15" max="15" width="2.140625" style="6" hidden="1" customWidth="1"/>
    <col min="16" max="16" width="6.42578125" style="6" hidden="1" customWidth="1"/>
    <col min="17" max="256" width="9.140625" style="6"/>
    <col min="257" max="257" width="10.42578125" style="6" customWidth="1"/>
    <col min="258" max="258" width="26.5703125" style="6" customWidth="1"/>
    <col min="259" max="260" width="12.5703125" style="6" customWidth="1"/>
    <col min="261" max="261" width="15" style="6" customWidth="1"/>
    <col min="262" max="262" width="11.28515625" style="6" customWidth="1"/>
    <col min="263" max="263" width="12" style="6" customWidth="1"/>
    <col min="264" max="264" width="34.140625" style="6" customWidth="1"/>
    <col min="265" max="265" width="9.85546875" style="6" customWidth="1"/>
    <col min="266" max="266" width="9.140625" style="6"/>
    <col min="267" max="267" width="14.5703125" style="6" customWidth="1"/>
    <col min="268" max="268" width="12" style="6" customWidth="1"/>
    <col min="269" max="269" width="10.85546875" style="6" customWidth="1"/>
    <col min="270" max="270" width="18" style="6" customWidth="1"/>
    <col min="271" max="271" width="16.28515625" style="6" customWidth="1"/>
    <col min="272" max="512" width="9.140625" style="6"/>
    <col min="513" max="513" width="10.42578125" style="6" customWidth="1"/>
    <col min="514" max="514" width="26.5703125" style="6" customWidth="1"/>
    <col min="515" max="516" width="12.5703125" style="6" customWidth="1"/>
    <col min="517" max="517" width="15" style="6" customWidth="1"/>
    <col min="518" max="518" width="11.28515625" style="6" customWidth="1"/>
    <col min="519" max="519" width="12" style="6" customWidth="1"/>
    <col min="520" max="520" width="34.140625" style="6" customWidth="1"/>
    <col min="521" max="521" width="9.85546875" style="6" customWidth="1"/>
    <col min="522" max="522" width="9.140625" style="6"/>
    <col min="523" max="523" width="14.5703125" style="6" customWidth="1"/>
    <col min="524" max="524" width="12" style="6" customWidth="1"/>
    <col min="525" max="525" width="10.85546875" style="6" customWidth="1"/>
    <col min="526" max="526" width="18" style="6" customWidth="1"/>
    <col min="527" max="527" width="16.28515625" style="6" customWidth="1"/>
    <col min="528" max="768" width="9.140625" style="6"/>
    <col min="769" max="769" width="10.42578125" style="6" customWidth="1"/>
    <col min="770" max="770" width="26.5703125" style="6" customWidth="1"/>
    <col min="771" max="772" width="12.5703125" style="6" customWidth="1"/>
    <col min="773" max="773" width="15" style="6" customWidth="1"/>
    <col min="774" max="774" width="11.28515625" style="6" customWidth="1"/>
    <col min="775" max="775" width="12" style="6" customWidth="1"/>
    <col min="776" max="776" width="34.140625" style="6" customWidth="1"/>
    <col min="777" max="777" width="9.85546875" style="6" customWidth="1"/>
    <col min="778" max="778" width="9.140625" style="6"/>
    <col min="779" max="779" width="14.5703125" style="6" customWidth="1"/>
    <col min="780" max="780" width="12" style="6" customWidth="1"/>
    <col min="781" max="781" width="10.85546875" style="6" customWidth="1"/>
    <col min="782" max="782" width="18" style="6" customWidth="1"/>
    <col min="783" max="783" width="16.28515625" style="6" customWidth="1"/>
    <col min="784" max="1024" width="9.140625" style="6"/>
    <col min="1025" max="1025" width="10.42578125" style="6" customWidth="1"/>
    <col min="1026" max="1026" width="26.5703125" style="6" customWidth="1"/>
    <col min="1027" max="1028" width="12.5703125" style="6" customWidth="1"/>
    <col min="1029" max="1029" width="15" style="6" customWidth="1"/>
    <col min="1030" max="1030" width="11.28515625" style="6" customWidth="1"/>
    <col min="1031" max="1031" width="12" style="6" customWidth="1"/>
    <col min="1032" max="1032" width="34.140625" style="6" customWidth="1"/>
    <col min="1033" max="1033" width="9.85546875" style="6" customWidth="1"/>
    <col min="1034" max="1034" width="9.140625" style="6"/>
    <col min="1035" max="1035" width="14.5703125" style="6" customWidth="1"/>
    <col min="1036" max="1036" width="12" style="6" customWidth="1"/>
    <col min="1037" max="1037" width="10.85546875" style="6" customWidth="1"/>
    <col min="1038" max="1038" width="18" style="6" customWidth="1"/>
    <col min="1039" max="1039" width="16.28515625" style="6" customWidth="1"/>
    <col min="1040" max="1280" width="9.140625" style="6"/>
    <col min="1281" max="1281" width="10.42578125" style="6" customWidth="1"/>
    <col min="1282" max="1282" width="26.5703125" style="6" customWidth="1"/>
    <col min="1283" max="1284" width="12.5703125" style="6" customWidth="1"/>
    <col min="1285" max="1285" width="15" style="6" customWidth="1"/>
    <col min="1286" max="1286" width="11.28515625" style="6" customWidth="1"/>
    <col min="1287" max="1287" width="12" style="6" customWidth="1"/>
    <col min="1288" max="1288" width="34.140625" style="6" customWidth="1"/>
    <col min="1289" max="1289" width="9.85546875" style="6" customWidth="1"/>
    <col min="1290" max="1290" width="9.140625" style="6"/>
    <col min="1291" max="1291" width="14.5703125" style="6" customWidth="1"/>
    <col min="1292" max="1292" width="12" style="6" customWidth="1"/>
    <col min="1293" max="1293" width="10.85546875" style="6" customWidth="1"/>
    <col min="1294" max="1294" width="18" style="6" customWidth="1"/>
    <col min="1295" max="1295" width="16.28515625" style="6" customWidth="1"/>
    <col min="1296" max="1536" width="9.140625" style="6"/>
    <col min="1537" max="1537" width="10.42578125" style="6" customWidth="1"/>
    <col min="1538" max="1538" width="26.5703125" style="6" customWidth="1"/>
    <col min="1539" max="1540" width="12.5703125" style="6" customWidth="1"/>
    <col min="1541" max="1541" width="15" style="6" customWidth="1"/>
    <col min="1542" max="1542" width="11.28515625" style="6" customWidth="1"/>
    <col min="1543" max="1543" width="12" style="6" customWidth="1"/>
    <col min="1544" max="1544" width="34.140625" style="6" customWidth="1"/>
    <col min="1545" max="1545" width="9.85546875" style="6" customWidth="1"/>
    <col min="1546" max="1546" width="9.140625" style="6"/>
    <col min="1547" max="1547" width="14.5703125" style="6" customWidth="1"/>
    <col min="1548" max="1548" width="12" style="6" customWidth="1"/>
    <col min="1549" max="1549" width="10.85546875" style="6" customWidth="1"/>
    <col min="1550" max="1550" width="18" style="6" customWidth="1"/>
    <col min="1551" max="1551" width="16.28515625" style="6" customWidth="1"/>
    <col min="1552" max="1792" width="9.140625" style="6"/>
    <col min="1793" max="1793" width="10.42578125" style="6" customWidth="1"/>
    <col min="1794" max="1794" width="26.5703125" style="6" customWidth="1"/>
    <col min="1795" max="1796" width="12.5703125" style="6" customWidth="1"/>
    <col min="1797" max="1797" width="15" style="6" customWidth="1"/>
    <col min="1798" max="1798" width="11.28515625" style="6" customWidth="1"/>
    <col min="1799" max="1799" width="12" style="6" customWidth="1"/>
    <col min="1800" max="1800" width="34.140625" style="6" customWidth="1"/>
    <col min="1801" max="1801" width="9.85546875" style="6" customWidth="1"/>
    <col min="1802" max="1802" width="9.140625" style="6"/>
    <col min="1803" max="1803" width="14.5703125" style="6" customWidth="1"/>
    <col min="1804" max="1804" width="12" style="6" customWidth="1"/>
    <col min="1805" max="1805" width="10.85546875" style="6" customWidth="1"/>
    <col min="1806" max="1806" width="18" style="6" customWidth="1"/>
    <col min="1807" max="1807" width="16.28515625" style="6" customWidth="1"/>
    <col min="1808" max="2048" width="9.140625" style="6"/>
    <col min="2049" max="2049" width="10.42578125" style="6" customWidth="1"/>
    <col min="2050" max="2050" width="26.5703125" style="6" customWidth="1"/>
    <col min="2051" max="2052" width="12.5703125" style="6" customWidth="1"/>
    <col min="2053" max="2053" width="15" style="6" customWidth="1"/>
    <col min="2054" max="2054" width="11.28515625" style="6" customWidth="1"/>
    <col min="2055" max="2055" width="12" style="6" customWidth="1"/>
    <col min="2056" max="2056" width="34.140625" style="6" customWidth="1"/>
    <col min="2057" max="2057" width="9.85546875" style="6" customWidth="1"/>
    <col min="2058" max="2058" width="9.140625" style="6"/>
    <col min="2059" max="2059" width="14.5703125" style="6" customWidth="1"/>
    <col min="2060" max="2060" width="12" style="6" customWidth="1"/>
    <col min="2061" max="2061" width="10.85546875" style="6" customWidth="1"/>
    <col min="2062" max="2062" width="18" style="6" customWidth="1"/>
    <col min="2063" max="2063" width="16.28515625" style="6" customWidth="1"/>
    <col min="2064" max="2304" width="9.140625" style="6"/>
    <col min="2305" max="2305" width="10.42578125" style="6" customWidth="1"/>
    <col min="2306" max="2306" width="26.5703125" style="6" customWidth="1"/>
    <col min="2307" max="2308" width="12.5703125" style="6" customWidth="1"/>
    <col min="2309" max="2309" width="15" style="6" customWidth="1"/>
    <col min="2310" max="2310" width="11.28515625" style="6" customWidth="1"/>
    <col min="2311" max="2311" width="12" style="6" customWidth="1"/>
    <col min="2312" max="2312" width="34.140625" style="6" customWidth="1"/>
    <col min="2313" max="2313" width="9.85546875" style="6" customWidth="1"/>
    <col min="2314" max="2314" width="9.140625" style="6"/>
    <col min="2315" max="2315" width="14.5703125" style="6" customWidth="1"/>
    <col min="2316" max="2316" width="12" style="6" customWidth="1"/>
    <col min="2317" max="2317" width="10.85546875" style="6" customWidth="1"/>
    <col min="2318" max="2318" width="18" style="6" customWidth="1"/>
    <col min="2319" max="2319" width="16.28515625" style="6" customWidth="1"/>
    <col min="2320" max="2560" width="9.140625" style="6"/>
    <col min="2561" max="2561" width="10.42578125" style="6" customWidth="1"/>
    <col min="2562" max="2562" width="26.5703125" style="6" customWidth="1"/>
    <col min="2563" max="2564" width="12.5703125" style="6" customWidth="1"/>
    <col min="2565" max="2565" width="15" style="6" customWidth="1"/>
    <col min="2566" max="2566" width="11.28515625" style="6" customWidth="1"/>
    <col min="2567" max="2567" width="12" style="6" customWidth="1"/>
    <col min="2568" max="2568" width="34.140625" style="6" customWidth="1"/>
    <col min="2569" max="2569" width="9.85546875" style="6" customWidth="1"/>
    <col min="2570" max="2570" width="9.140625" style="6"/>
    <col min="2571" max="2571" width="14.5703125" style="6" customWidth="1"/>
    <col min="2572" max="2572" width="12" style="6" customWidth="1"/>
    <col min="2573" max="2573" width="10.85546875" style="6" customWidth="1"/>
    <col min="2574" max="2574" width="18" style="6" customWidth="1"/>
    <col min="2575" max="2575" width="16.28515625" style="6" customWidth="1"/>
    <col min="2576" max="2816" width="9.140625" style="6"/>
    <col min="2817" max="2817" width="10.42578125" style="6" customWidth="1"/>
    <col min="2818" max="2818" width="26.5703125" style="6" customWidth="1"/>
    <col min="2819" max="2820" width="12.5703125" style="6" customWidth="1"/>
    <col min="2821" max="2821" width="15" style="6" customWidth="1"/>
    <col min="2822" max="2822" width="11.28515625" style="6" customWidth="1"/>
    <col min="2823" max="2823" width="12" style="6" customWidth="1"/>
    <col min="2824" max="2824" width="34.140625" style="6" customWidth="1"/>
    <col min="2825" max="2825" width="9.85546875" style="6" customWidth="1"/>
    <col min="2826" max="2826" width="9.140625" style="6"/>
    <col min="2827" max="2827" width="14.5703125" style="6" customWidth="1"/>
    <col min="2828" max="2828" width="12" style="6" customWidth="1"/>
    <col min="2829" max="2829" width="10.85546875" style="6" customWidth="1"/>
    <col min="2830" max="2830" width="18" style="6" customWidth="1"/>
    <col min="2831" max="2831" width="16.28515625" style="6" customWidth="1"/>
    <col min="2832" max="3072" width="9.140625" style="6"/>
    <col min="3073" max="3073" width="10.42578125" style="6" customWidth="1"/>
    <col min="3074" max="3074" width="26.5703125" style="6" customWidth="1"/>
    <col min="3075" max="3076" width="12.5703125" style="6" customWidth="1"/>
    <col min="3077" max="3077" width="15" style="6" customWidth="1"/>
    <col min="3078" max="3078" width="11.28515625" style="6" customWidth="1"/>
    <col min="3079" max="3079" width="12" style="6" customWidth="1"/>
    <col min="3080" max="3080" width="34.140625" style="6" customWidth="1"/>
    <col min="3081" max="3081" width="9.85546875" style="6" customWidth="1"/>
    <col min="3082" max="3082" width="9.140625" style="6"/>
    <col min="3083" max="3083" width="14.5703125" style="6" customWidth="1"/>
    <col min="3084" max="3084" width="12" style="6" customWidth="1"/>
    <col min="3085" max="3085" width="10.85546875" style="6" customWidth="1"/>
    <col min="3086" max="3086" width="18" style="6" customWidth="1"/>
    <col min="3087" max="3087" width="16.28515625" style="6" customWidth="1"/>
    <col min="3088" max="3328" width="9.140625" style="6"/>
    <col min="3329" max="3329" width="10.42578125" style="6" customWidth="1"/>
    <col min="3330" max="3330" width="26.5703125" style="6" customWidth="1"/>
    <col min="3331" max="3332" width="12.5703125" style="6" customWidth="1"/>
    <col min="3333" max="3333" width="15" style="6" customWidth="1"/>
    <col min="3334" max="3334" width="11.28515625" style="6" customWidth="1"/>
    <col min="3335" max="3335" width="12" style="6" customWidth="1"/>
    <col min="3336" max="3336" width="34.140625" style="6" customWidth="1"/>
    <col min="3337" max="3337" width="9.85546875" style="6" customWidth="1"/>
    <col min="3338" max="3338" width="9.140625" style="6"/>
    <col min="3339" max="3339" width="14.5703125" style="6" customWidth="1"/>
    <col min="3340" max="3340" width="12" style="6" customWidth="1"/>
    <col min="3341" max="3341" width="10.85546875" style="6" customWidth="1"/>
    <col min="3342" max="3342" width="18" style="6" customWidth="1"/>
    <col min="3343" max="3343" width="16.28515625" style="6" customWidth="1"/>
    <col min="3344" max="3584" width="9.140625" style="6"/>
    <col min="3585" max="3585" width="10.42578125" style="6" customWidth="1"/>
    <col min="3586" max="3586" width="26.5703125" style="6" customWidth="1"/>
    <col min="3587" max="3588" width="12.5703125" style="6" customWidth="1"/>
    <col min="3589" max="3589" width="15" style="6" customWidth="1"/>
    <col min="3590" max="3590" width="11.28515625" style="6" customWidth="1"/>
    <col min="3591" max="3591" width="12" style="6" customWidth="1"/>
    <col min="3592" max="3592" width="34.140625" style="6" customWidth="1"/>
    <col min="3593" max="3593" width="9.85546875" style="6" customWidth="1"/>
    <col min="3594" max="3594" width="9.140625" style="6"/>
    <col min="3595" max="3595" width="14.5703125" style="6" customWidth="1"/>
    <col min="3596" max="3596" width="12" style="6" customWidth="1"/>
    <col min="3597" max="3597" width="10.85546875" style="6" customWidth="1"/>
    <col min="3598" max="3598" width="18" style="6" customWidth="1"/>
    <col min="3599" max="3599" width="16.28515625" style="6" customWidth="1"/>
    <col min="3600" max="3840" width="9.140625" style="6"/>
    <col min="3841" max="3841" width="10.42578125" style="6" customWidth="1"/>
    <col min="3842" max="3842" width="26.5703125" style="6" customWidth="1"/>
    <col min="3843" max="3844" width="12.5703125" style="6" customWidth="1"/>
    <col min="3845" max="3845" width="15" style="6" customWidth="1"/>
    <col min="3846" max="3846" width="11.28515625" style="6" customWidth="1"/>
    <col min="3847" max="3847" width="12" style="6" customWidth="1"/>
    <col min="3848" max="3848" width="34.140625" style="6" customWidth="1"/>
    <col min="3849" max="3849" width="9.85546875" style="6" customWidth="1"/>
    <col min="3850" max="3850" width="9.140625" style="6"/>
    <col min="3851" max="3851" width="14.5703125" style="6" customWidth="1"/>
    <col min="3852" max="3852" width="12" style="6" customWidth="1"/>
    <col min="3853" max="3853" width="10.85546875" style="6" customWidth="1"/>
    <col min="3854" max="3854" width="18" style="6" customWidth="1"/>
    <col min="3855" max="3855" width="16.28515625" style="6" customWidth="1"/>
    <col min="3856" max="4096" width="9.140625" style="6"/>
    <col min="4097" max="4097" width="10.42578125" style="6" customWidth="1"/>
    <col min="4098" max="4098" width="26.5703125" style="6" customWidth="1"/>
    <col min="4099" max="4100" width="12.5703125" style="6" customWidth="1"/>
    <col min="4101" max="4101" width="15" style="6" customWidth="1"/>
    <col min="4102" max="4102" width="11.28515625" style="6" customWidth="1"/>
    <col min="4103" max="4103" width="12" style="6" customWidth="1"/>
    <col min="4104" max="4104" width="34.140625" style="6" customWidth="1"/>
    <col min="4105" max="4105" width="9.85546875" style="6" customWidth="1"/>
    <col min="4106" max="4106" width="9.140625" style="6"/>
    <col min="4107" max="4107" width="14.5703125" style="6" customWidth="1"/>
    <col min="4108" max="4108" width="12" style="6" customWidth="1"/>
    <col min="4109" max="4109" width="10.85546875" style="6" customWidth="1"/>
    <col min="4110" max="4110" width="18" style="6" customWidth="1"/>
    <col min="4111" max="4111" width="16.28515625" style="6" customWidth="1"/>
    <col min="4112" max="4352" width="9.140625" style="6"/>
    <col min="4353" max="4353" width="10.42578125" style="6" customWidth="1"/>
    <col min="4354" max="4354" width="26.5703125" style="6" customWidth="1"/>
    <col min="4355" max="4356" width="12.5703125" style="6" customWidth="1"/>
    <col min="4357" max="4357" width="15" style="6" customWidth="1"/>
    <col min="4358" max="4358" width="11.28515625" style="6" customWidth="1"/>
    <col min="4359" max="4359" width="12" style="6" customWidth="1"/>
    <col min="4360" max="4360" width="34.140625" style="6" customWidth="1"/>
    <col min="4361" max="4361" width="9.85546875" style="6" customWidth="1"/>
    <col min="4362" max="4362" width="9.140625" style="6"/>
    <col min="4363" max="4363" width="14.5703125" style="6" customWidth="1"/>
    <col min="4364" max="4364" width="12" style="6" customWidth="1"/>
    <col min="4365" max="4365" width="10.85546875" style="6" customWidth="1"/>
    <col min="4366" max="4366" width="18" style="6" customWidth="1"/>
    <col min="4367" max="4367" width="16.28515625" style="6" customWidth="1"/>
    <col min="4368" max="4608" width="9.140625" style="6"/>
    <col min="4609" max="4609" width="10.42578125" style="6" customWidth="1"/>
    <col min="4610" max="4610" width="26.5703125" style="6" customWidth="1"/>
    <col min="4611" max="4612" width="12.5703125" style="6" customWidth="1"/>
    <col min="4613" max="4613" width="15" style="6" customWidth="1"/>
    <col min="4614" max="4614" width="11.28515625" style="6" customWidth="1"/>
    <col min="4615" max="4615" width="12" style="6" customWidth="1"/>
    <col min="4616" max="4616" width="34.140625" style="6" customWidth="1"/>
    <col min="4617" max="4617" width="9.85546875" style="6" customWidth="1"/>
    <col min="4618" max="4618" width="9.140625" style="6"/>
    <col min="4619" max="4619" width="14.5703125" style="6" customWidth="1"/>
    <col min="4620" max="4620" width="12" style="6" customWidth="1"/>
    <col min="4621" max="4621" width="10.85546875" style="6" customWidth="1"/>
    <col min="4622" max="4622" width="18" style="6" customWidth="1"/>
    <col min="4623" max="4623" width="16.28515625" style="6" customWidth="1"/>
    <col min="4624" max="4864" width="9.140625" style="6"/>
    <col min="4865" max="4865" width="10.42578125" style="6" customWidth="1"/>
    <col min="4866" max="4866" width="26.5703125" style="6" customWidth="1"/>
    <col min="4867" max="4868" width="12.5703125" style="6" customWidth="1"/>
    <col min="4869" max="4869" width="15" style="6" customWidth="1"/>
    <col min="4870" max="4870" width="11.28515625" style="6" customWidth="1"/>
    <col min="4871" max="4871" width="12" style="6" customWidth="1"/>
    <col min="4872" max="4872" width="34.140625" style="6" customWidth="1"/>
    <col min="4873" max="4873" width="9.85546875" style="6" customWidth="1"/>
    <col min="4874" max="4874" width="9.140625" style="6"/>
    <col min="4875" max="4875" width="14.5703125" style="6" customWidth="1"/>
    <col min="4876" max="4876" width="12" style="6" customWidth="1"/>
    <col min="4877" max="4877" width="10.85546875" style="6" customWidth="1"/>
    <col min="4878" max="4878" width="18" style="6" customWidth="1"/>
    <col min="4879" max="4879" width="16.28515625" style="6" customWidth="1"/>
    <col min="4880" max="5120" width="9.140625" style="6"/>
    <col min="5121" max="5121" width="10.42578125" style="6" customWidth="1"/>
    <col min="5122" max="5122" width="26.5703125" style="6" customWidth="1"/>
    <col min="5123" max="5124" width="12.5703125" style="6" customWidth="1"/>
    <col min="5125" max="5125" width="15" style="6" customWidth="1"/>
    <col min="5126" max="5126" width="11.28515625" style="6" customWidth="1"/>
    <col min="5127" max="5127" width="12" style="6" customWidth="1"/>
    <col min="5128" max="5128" width="34.140625" style="6" customWidth="1"/>
    <col min="5129" max="5129" width="9.85546875" style="6" customWidth="1"/>
    <col min="5130" max="5130" width="9.140625" style="6"/>
    <col min="5131" max="5131" width="14.5703125" style="6" customWidth="1"/>
    <col min="5132" max="5132" width="12" style="6" customWidth="1"/>
    <col min="5133" max="5133" width="10.85546875" style="6" customWidth="1"/>
    <col min="5134" max="5134" width="18" style="6" customWidth="1"/>
    <col min="5135" max="5135" width="16.28515625" style="6" customWidth="1"/>
    <col min="5136" max="5376" width="9.140625" style="6"/>
    <col min="5377" max="5377" width="10.42578125" style="6" customWidth="1"/>
    <col min="5378" max="5378" width="26.5703125" style="6" customWidth="1"/>
    <col min="5379" max="5380" width="12.5703125" style="6" customWidth="1"/>
    <col min="5381" max="5381" width="15" style="6" customWidth="1"/>
    <col min="5382" max="5382" width="11.28515625" style="6" customWidth="1"/>
    <col min="5383" max="5383" width="12" style="6" customWidth="1"/>
    <col min="5384" max="5384" width="34.140625" style="6" customWidth="1"/>
    <col min="5385" max="5385" width="9.85546875" style="6" customWidth="1"/>
    <col min="5386" max="5386" width="9.140625" style="6"/>
    <col min="5387" max="5387" width="14.5703125" style="6" customWidth="1"/>
    <col min="5388" max="5388" width="12" style="6" customWidth="1"/>
    <col min="5389" max="5389" width="10.85546875" style="6" customWidth="1"/>
    <col min="5390" max="5390" width="18" style="6" customWidth="1"/>
    <col min="5391" max="5391" width="16.28515625" style="6" customWidth="1"/>
    <col min="5392" max="5632" width="9.140625" style="6"/>
    <col min="5633" max="5633" width="10.42578125" style="6" customWidth="1"/>
    <col min="5634" max="5634" width="26.5703125" style="6" customWidth="1"/>
    <col min="5635" max="5636" width="12.5703125" style="6" customWidth="1"/>
    <col min="5637" max="5637" width="15" style="6" customWidth="1"/>
    <col min="5638" max="5638" width="11.28515625" style="6" customWidth="1"/>
    <col min="5639" max="5639" width="12" style="6" customWidth="1"/>
    <col min="5640" max="5640" width="34.140625" style="6" customWidth="1"/>
    <col min="5641" max="5641" width="9.85546875" style="6" customWidth="1"/>
    <col min="5642" max="5642" width="9.140625" style="6"/>
    <col min="5643" max="5643" width="14.5703125" style="6" customWidth="1"/>
    <col min="5644" max="5644" width="12" style="6" customWidth="1"/>
    <col min="5645" max="5645" width="10.85546875" style="6" customWidth="1"/>
    <col min="5646" max="5646" width="18" style="6" customWidth="1"/>
    <col min="5647" max="5647" width="16.28515625" style="6" customWidth="1"/>
    <col min="5648" max="5888" width="9.140625" style="6"/>
    <col min="5889" max="5889" width="10.42578125" style="6" customWidth="1"/>
    <col min="5890" max="5890" width="26.5703125" style="6" customWidth="1"/>
    <col min="5891" max="5892" width="12.5703125" style="6" customWidth="1"/>
    <col min="5893" max="5893" width="15" style="6" customWidth="1"/>
    <col min="5894" max="5894" width="11.28515625" style="6" customWidth="1"/>
    <col min="5895" max="5895" width="12" style="6" customWidth="1"/>
    <col min="5896" max="5896" width="34.140625" style="6" customWidth="1"/>
    <col min="5897" max="5897" width="9.85546875" style="6" customWidth="1"/>
    <col min="5898" max="5898" width="9.140625" style="6"/>
    <col min="5899" max="5899" width="14.5703125" style="6" customWidth="1"/>
    <col min="5900" max="5900" width="12" style="6" customWidth="1"/>
    <col min="5901" max="5901" width="10.85546875" style="6" customWidth="1"/>
    <col min="5902" max="5902" width="18" style="6" customWidth="1"/>
    <col min="5903" max="5903" width="16.28515625" style="6" customWidth="1"/>
    <col min="5904" max="6144" width="9.140625" style="6"/>
    <col min="6145" max="6145" width="10.42578125" style="6" customWidth="1"/>
    <col min="6146" max="6146" width="26.5703125" style="6" customWidth="1"/>
    <col min="6147" max="6148" width="12.5703125" style="6" customWidth="1"/>
    <col min="6149" max="6149" width="15" style="6" customWidth="1"/>
    <col min="6150" max="6150" width="11.28515625" style="6" customWidth="1"/>
    <col min="6151" max="6151" width="12" style="6" customWidth="1"/>
    <col min="6152" max="6152" width="34.140625" style="6" customWidth="1"/>
    <col min="6153" max="6153" width="9.85546875" style="6" customWidth="1"/>
    <col min="6154" max="6154" width="9.140625" style="6"/>
    <col min="6155" max="6155" width="14.5703125" style="6" customWidth="1"/>
    <col min="6156" max="6156" width="12" style="6" customWidth="1"/>
    <col min="6157" max="6157" width="10.85546875" style="6" customWidth="1"/>
    <col min="6158" max="6158" width="18" style="6" customWidth="1"/>
    <col min="6159" max="6159" width="16.28515625" style="6" customWidth="1"/>
    <col min="6160" max="6400" width="9.140625" style="6"/>
    <col min="6401" max="6401" width="10.42578125" style="6" customWidth="1"/>
    <col min="6402" max="6402" width="26.5703125" style="6" customWidth="1"/>
    <col min="6403" max="6404" width="12.5703125" style="6" customWidth="1"/>
    <col min="6405" max="6405" width="15" style="6" customWidth="1"/>
    <col min="6406" max="6406" width="11.28515625" style="6" customWidth="1"/>
    <col min="6407" max="6407" width="12" style="6" customWidth="1"/>
    <col min="6408" max="6408" width="34.140625" style="6" customWidth="1"/>
    <col min="6409" max="6409" width="9.85546875" style="6" customWidth="1"/>
    <col min="6410" max="6410" width="9.140625" style="6"/>
    <col min="6411" max="6411" width="14.5703125" style="6" customWidth="1"/>
    <col min="6412" max="6412" width="12" style="6" customWidth="1"/>
    <col min="6413" max="6413" width="10.85546875" style="6" customWidth="1"/>
    <col min="6414" max="6414" width="18" style="6" customWidth="1"/>
    <col min="6415" max="6415" width="16.28515625" style="6" customWidth="1"/>
    <col min="6416" max="6656" width="9.140625" style="6"/>
    <col min="6657" max="6657" width="10.42578125" style="6" customWidth="1"/>
    <col min="6658" max="6658" width="26.5703125" style="6" customWidth="1"/>
    <col min="6659" max="6660" width="12.5703125" style="6" customWidth="1"/>
    <col min="6661" max="6661" width="15" style="6" customWidth="1"/>
    <col min="6662" max="6662" width="11.28515625" style="6" customWidth="1"/>
    <col min="6663" max="6663" width="12" style="6" customWidth="1"/>
    <col min="6664" max="6664" width="34.140625" style="6" customWidth="1"/>
    <col min="6665" max="6665" width="9.85546875" style="6" customWidth="1"/>
    <col min="6666" max="6666" width="9.140625" style="6"/>
    <col min="6667" max="6667" width="14.5703125" style="6" customWidth="1"/>
    <col min="6668" max="6668" width="12" style="6" customWidth="1"/>
    <col min="6669" max="6669" width="10.85546875" style="6" customWidth="1"/>
    <col min="6670" max="6670" width="18" style="6" customWidth="1"/>
    <col min="6671" max="6671" width="16.28515625" style="6" customWidth="1"/>
    <col min="6672" max="6912" width="9.140625" style="6"/>
    <col min="6913" max="6913" width="10.42578125" style="6" customWidth="1"/>
    <col min="6914" max="6914" width="26.5703125" style="6" customWidth="1"/>
    <col min="6915" max="6916" width="12.5703125" style="6" customWidth="1"/>
    <col min="6917" max="6917" width="15" style="6" customWidth="1"/>
    <col min="6918" max="6918" width="11.28515625" style="6" customWidth="1"/>
    <col min="6919" max="6919" width="12" style="6" customWidth="1"/>
    <col min="6920" max="6920" width="34.140625" style="6" customWidth="1"/>
    <col min="6921" max="6921" width="9.85546875" style="6" customWidth="1"/>
    <col min="6922" max="6922" width="9.140625" style="6"/>
    <col min="6923" max="6923" width="14.5703125" style="6" customWidth="1"/>
    <col min="6924" max="6924" width="12" style="6" customWidth="1"/>
    <col min="6925" max="6925" width="10.85546875" style="6" customWidth="1"/>
    <col min="6926" max="6926" width="18" style="6" customWidth="1"/>
    <col min="6927" max="6927" width="16.28515625" style="6" customWidth="1"/>
    <col min="6928" max="7168" width="9.140625" style="6"/>
    <col min="7169" max="7169" width="10.42578125" style="6" customWidth="1"/>
    <col min="7170" max="7170" width="26.5703125" style="6" customWidth="1"/>
    <col min="7171" max="7172" width="12.5703125" style="6" customWidth="1"/>
    <col min="7173" max="7173" width="15" style="6" customWidth="1"/>
    <col min="7174" max="7174" width="11.28515625" style="6" customWidth="1"/>
    <col min="7175" max="7175" width="12" style="6" customWidth="1"/>
    <col min="7176" max="7176" width="34.140625" style="6" customWidth="1"/>
    <col min="7177" max="7177" width="9.85546875" style="6" customWidth="1"/>
    <col min="7178" max="7178" width="9.140625" style="6"/>
    <col min="7179" max="7179" width="14.5703125" style="6" customWidth="1"/>
    <col min="7180" max="7180" width="12" style="6" customWidth="1"/>
    <col min="7181" max="7181" width="10.85546875" style="6" customWidth="1"/>
    <col min="7182" max="7182" width="18" style="6" customWidth="1"/>
    <col min="7183" max="7183" width="16.28515625" style="6" customWidth="1"/>
    <col min="7184" max="7424" width="9.140625" style="6"/>
    <col min="7425" max="7425" width="10.42578125" style="6" customWidth="1"/>
    <col min="7426" max="7426" width="26.5703125" style="6" customWidth="1"/>
    <col min="7427" max="7428" width="12.5703125" style="6" customWidth="1"/>
    <col min="7429" max="7429" width="15" style="6" customWidth="1"/>
    <col min="7430" max="7430" width="11.28515625" style="6" customWidth="1"/>
    <col min="7431" max="7431" width="12" style="6" customWidth="1"/>
    <col min="7432" max="7432" width="34.140625" style="6" customWidth="1"/>
    <col min="7433" max="7433" width="9.85546875" style="6" customWidth="1"/>
    <col min="7434" max="7434" width="9.140625" style="6"/>
    <col min="7435" max="7435" width="14.5703125" style="6" customWidth="1"/>
    <col min="7436" max="7436" width="12" style="6" customWidth="1"/>
    <col min="7437" max="7437" width="10.85546875" style="6" customWidth="1"/>
    <col min="7438" max="7438" width="18" style="6" customWidth="1"/>
    <col min="7439" max="7439" width="16.28515625" style="6" customWidth="1"/>
    <col min="7440" max="7680" width="9.140625" style="6"/>
    <col min="7681" max="7681" width="10.42578125" style="6" customWidth="1"/>
    <col min="7682" max="7682" width="26.5703125" style="6" customWidth="1"/>
    <col min="7683" max="7684" width="12.5703125" style="6" customWidth="1"/>
    <col min="7685" max="7685" width="15" style="6" customWidth="1"/>
    <col min="7686" max="7686" width="11.28515625" style="6" customWidth="1"/>
    <col min="7687" max="7687" width="12" style="6" customWidth="1"/>
    <col min="7688" max="7688" width="34.140625" style="6" customWidth="1"/>
    <col min="7689" max="7689" width="9.85546875" style="6" customWidth="1"/>
    <col min="7690" max="7690" width="9.140625" style="6"/>
    <col min="7691" max="7691" width="14.5703125" style="6" customWidth="1"/>
    <col min="7692" max="7692" width="12" style="6" customWidth="1"/>
    <col min="7693" max="7693" width="10.85546875" style="6" customWidth="1"/>
    <col min="7694" max="7694" width="18" style="6" customWidth="1"/>
    <col min="7695" max="7695" width="16.28515625" style="6" customWidth="1"/>
    <col min="7696" max="7936" width="9.140625" style="6"/>
    <col min="7937" max="7937" width="10.42578125" style="6" customWidth="1"/>
    <col min="7938" max="7938" width="26.5703125" style="6" customWidth="1"/>
    <col min="7939" max="7940" width="12.5703125" style="6" customWidth="1"/>
    <col min="7941" max="7941" width="15" style="6" customWidth="1"/>
    <col min="7942" max="7942" width="11.28515625" style="6" customWidth="1"/>
    <col min="7943" max="7943" width="12" style="6" customWidth="1"/>
    <col min="7944" max="7944" width="34.140625" style="6" customWidth="1"/>
    <col min="7945" max="7945" width="9.85546875" style="6" customWidth="1"/>
    <col min="7946" max="7946" width="9.140625" style="6"/>
    <col min="7947" max="7947" width="14.5703125" style="6" customWidth="1"/>
    <col min="7948" max="7948" width="12" style="6" customWidth="1"/>
    <col min="7949" max="7949" width="10.85546875" style="6" customWidth="1"/>
    <col min="7950" max="7950" width="18" style="6" customWidth="1"/>
    <col min="7951" max="7951" width="16.28515625" style="6" customWidth="1"/>
    <col min="7952" max="8192" width="9.140625" style="6"/>
    <col min="8193" max="8193" width="10.42578125" style="6" customWidth="1"/>
    <col min="8194" max="8194" width="26.5703125" style="6" customWidth="1"/>
    <col min="8195" max="8196" width="12.5703125" style="6" customWidth="1"/>
    <col min="8197" max="8197" width="15" style="6" customWidth="1"/>
    <col min="8198" max="8198" width="11.28515625" style="6" customWidth="1"/>
    <col min="8199" max="8199" width="12" style="6" customWidth="1"/>
    <col min="8200" max="8200" width="34.140625" style="6" customWidth="1"/>
    <col min="8201" max="8201" width="9.85546875" style="6" customWidth="1"/>
    <col min="8202" max="8202" width="9.140625" style="6"/>
    <col min="8203" max="8203" width="14.5703125" style="6" customWidth="1"/>
    <col min="8204" max="8204" width="12" style="6" customWidth="1"/>
    <col min="8205" max="8205" width="10.85546875" style="6" customWidth="1"/>
    <col min="8206" max="8206" width="18" style="6" customWidth="1"/>
    <col min="8207" max="8207" width="16.28515625" style="6" customWidth="1"/>
    <col min="8208" max="8448" width="9.140625" style="6"/>
    <col min="8449" max="8449" width="10.42578125" style="6" customWidth="1"/>
    <col min="8450" max="8450" width="26.5703125" style="6" customWidth="1"/>
    <col min="8451" max="8452" width="12.5703125" style="6" customWidth="1"/>
    <col min="8453" max="8453" width="15" style="6" customWidth="1"/>
    <col min="8454" max="8454" width="11.28515625" style="6" customWidth="1"/>
    <col min="8455" max="8455" width="12" style="6" customWidth="1"/>
    <col min="8456" max="8456" width="34.140625" style="6" customWidth="1"/>
    <col min="8457" max="8457" width="9.85546875" style="6" customWidth="1"/>
    <col min="8458" max="8458" width="9.140625" style="6"/>
    <col min="8459" max="8459" width="14.5703125" style="6" customWidth="1"/>
    <col min="8460" max="8460" width="12" style="6" customWidth="1"/>
    <col min="8461" max="8461" width="10.85546875" style="6" customWidth="1"/>
    <col min="8462" max="8462" width="18" style="6" customWidth="1"/>
    <col min="8463" max="8463" width="16.28515625" style="6" customWidth="1"/>
    <col min="8464" max="8704" width="9.140625" style="6"/>
    <col min="8705" max="8705" width="10.42578125" style="6" customWidth="1"/>
    <col min="8706" max="8706" width="26.5703125" style="6" customWidth="1"/>
    <col min="8707" max="8708" width="12.5703125" style="6" customWidth="1"/>
    <col min="8709" max="8709" width="15" style="6" customWidth="1"/>
    <col min="8710" max="8710" width="11.28515625" style="6" customWidth="1"/>
    <col min="8711" max="8711" width="12" style="6" customWidth="1"/>
    <col min="8712" max="8712" width="34.140625" style="6" customWidth="1"/>
    <col min="8713" max="8713" width="9.85546875" style="6" customWidth="1"/>
    <col min="8714" max="8714" width="9.140625" style="6"/>
    <col min="8715" max="8715" width="14.5703125" style="6" customWidth="1"/>
    <col min="8716" max="8716" width="12" style="6" customWidth="1"/>
    <col min="8717" max="8717" width="10.85546875" style="6" customWidth="1"/>
    <col min="8718" max="8718" width="18" style="6" customWidth="1"/>
    <col min="8719" max="8719" width="16.28515625" style="6" customWidth="1"/>
    <col min="8720" max="8960" width="9.140625" style="6"/>
    <col min="8961" max="8961" width="10.42578125" style="6" customWidth="1"/>
    <col min="8962" max="8962" width="26.5703125" style="6" customWidth="1"/>
    <col min="8963" max="8964" width="12.5703125" style="6" customWidth="1"/>
    <col min="8965" max="8965" width="15" style="6" customWidth="1"/>
    <col min="8966" max="8966" width="11.28515625" style="6" customWidth="1"/>
    <col min="8967" max="8967" width="12" style="6" customWidth="1"/>
    <col min="8968" max="8968" width="34.140625" style="6" customWidth="1"/>
    <col min="8969" max="8969" width="9.85546875" style="6" customWidth="1"/>
    <col min="8970" max="8970" width="9.140625" style="6"/>
    <col min="8971" max="8971" width="14.5703125" style="6" customWidth="1"/>
    <col min="8972" max="8972" width="12" style="6" customWidth="1"/>
    <col min="8973" max="8973" width="10.85546875" style="6" customWidth="1"/>
    <col min="8974" max="8974" width="18" style="6" customWidth="1"/>
    <col min="8975" max="8975" width="16.28515625" style="6" customWidth="1"/>
    <col min="8976" max="9216" width="9.140625" style="6"/>
    <col min="9217" max="9217" width="10.42578125" style="6" customWidth="1"/>
    <col min="9218" max="9218" width="26.5703125" style="6" customWidth="1"/>
    <col min="9219" max="9220" width="12.5703125" style="6" customWidth="1"/>
    <col min="9221" max="9221" width="15" style="6" customWidth="1"/>
    <col min="9222" max="9222" width="11.28515625" style="6" customWidth="1"/>
    <col min="9223" max="9223" width="12" style="6" customWidth="1"/>
    <col min="9224" max="9224" width="34.140625" style="6" customWidth="1"/>
    <col min="9225" max="9225" width="9.85546875" style="6" customWidth="1"/>
    <col min="9226" max="9226" width="9.140625" style="6"/>
    <col min="9227" max="9227" width="14.5703125" style="6" customWidth="1"/>
    <col min="9228" max="9228" width="12" style="6" customWidth="1"/>
    <col min="9229" max="9229" width="10.85546875" style="6" customWidth="1"/>
    <col min="9230" max="9230" width="18" style="6" customWidth="1"/>
    <col min="9231" max="9231" width="16.28515625" style="6" customWidth="1"/>
    <col min="9232" max="9472" width="9.140625" style="6"/>
    <col min="9473" max="9473" width="10.42578125" style="6" customWidth="1"/>
    <col min="9474" max="9474" width="26.5703125" style="6" customWidth="1"/>
    <col min="9475" max="9476" width="12.5703125" style="6" customWidth="1"/>
    <col min="9477" max="9477" width="15" style="6" customWidth="1"/>
    <col min="9478" max="9478" width="11.28515625" style="6" customWidth="1"/>
    <col min="9479" max="9479" width="12" style="6" customWidth="1"/>
    <col min="9480" max="9480" width="34.140625" style="6" customWidth="1"/>
    <col min="9481" max="9481" width="9.85546875" style="6" customWidth="1"/>
    <col min="9482" max="9482" width="9.140625" style="6"/>
    <col min="9483" max="9483" width="14.5703125" style="6" customWidth="1"/>
    <col min="9484" max="9484" width="12" style="6" customWidth="1"/>
    <col min="9485" max="9485" width="10.85546875" style="6" customWidth="1"/>
    <col min="9486" max="9486" width="18" style="6" customWidth="1"/>
    <col min="9487" max="9487" width="16.28515625" style="6" customWidth="1"/>
    <col min="9488" max="9728" width="9.140625" style="6"/>
    <col min="9729" max="9729" width="10.42578125" style="6" customWidth="1"/>
    <col min="9730" max="9730" width="26.5703125" style="6" customWidth="1"/>
    <col min="9731" max="9732" width="12.5703125" style="6" customWidth="1"/>
    <col min="9733" max="9733" width="15" style="6" customWidth="1"/>
    <col min="9734" max="9734" width="11.28515625" style="6" customWidth="1"/>
    <col min="9735" max="9735" width="12" style="6" customWidth="1"/>
    <col min="9736" max="9736" width="34.140625" style="6" customWidth="1"/>
    <col min="9737" max="9737" width="9.85546875" style="6" customWidth="1"/>
    <col min="9738" max="9738" width="9.140625" style="6"/>
    <col min="9739" max="9739" width="14.5703125" style="6" customWidth="1"/>
    <col min="9740" max="9740" width="12" style="6" customWidth="1"/>
    <col min="9741" max="9741" width="10.85546875" style="6" customWidth="1"/>
    <col min="9742" max="9742" width="18" style="6" customWidth="1"/>
    <col min="9743" max="9743" width="16.28515625" style="6" customWidth="1"/>
    <col min="9744" max="9984" width="9.140625" style="6"/>
    <col min="9985" max="9985" width="10.42578125" style="6" customWidth="1"/>
    <col min="9986" max="9986" width="26.5703125" style="6" customWidth="1"/>
    <col min="9987" max="9988" width="12.5703125" style="6" customWidth="1"/>
    <col min="9989" max="9989" width="15" style="6" customWidth="1"/>
    <col min="9990" max="9990" width="11.28515625" style="6" customWidth="1"/>
    <col min="9991" max="9991" width="12" style="6" customWidth="1"/>
    <col min="9992" max="9992" width="34.140625" style="6" customWidth="1"/>
    <col min="9993" max="9993" width="9.85546875" style="6" customWidth="1"/>
    <col min="9994" max="9994" width="9.140625" style="6"/>
    <col min="9995" max="9995" width="14.5703125" style="6" customWidth="1"/>
    <col min="9996" max="9996" width="12" style="6" customWidth="1"/>
    <col min="9997" max="9997" width="10.85546875" style="6" customWidth="1"/>
    <col min="9998" max="9998" width="18" style="6" customWidth="1"/>
    <col min="9999" max="9999" width="16.28515625" style="6" customWidth="1"/>
    <col min="10000" max="10240" width="9.140625" style="6"/>
    <col min="10241" max="10241" width="10.42578125" style="6" customWidth="1"/>
    <col min="10242" max="10242" width="26.5703125" style="6" customWidth="1"/>
    <col min="10243" max="10244" width="12.5703125" style="6" customWidth="1"/>
    <col min="10245" max="10245" width="15" style="6" customWidth="1"/>
    <col min="10246" max="10246" width="11.28515625" style="6" customWidth="1"/>
    <col min="10247" max="10247" width="12" style="6" customWidth="1"/>
    <col min="10248" max="10248" width="34.140625" style="6" customWidth="1"/>
    <col min="10249" max="10249" width="9.85546875" style="6" customWidth="1"/>
    <col min="10250" max="10250" width="9.140625" style="6"/>
    <col min="10251" max="10251" width="14.5703125" style="6" customWidth="1"/>
    <col min="10252" max="10252" width="12" style="6" customWidth="1"/>
    <col min="10253" max="10253" width="10.85546875" style="6" customWidth="1"/>
    <col min="10254" max="10254" width="18" style="6" customWidth="1"/>
    <col min="10255" max="10255" width="16.28515625" style="6" customWidth="1"/>
    <col min="10256" max="10496" width="9.140625" style="6"/>
    <col min="10497" max="10497" width="10.42578125" style="6" customWidth="1"/>
    <col min="10498" max="10498" width="26.5703125" style="6" customWidth="1"/>
    <col min="10499" max="10500" width="12.5703125" style="6" customWidth="1"/>
    <col min="10501" max="10501" width="15" style="6" customWidth="1"/>
    <col min="10502" max="10502" width="11.28515625" style="6" customWidth="1"/>
    <col min="10503" max="10503" width="12" style="6" customWidth="1"/>
    <col min="10504" max="10504" width="34.140625" style="6" customWidth="1"/>
    <col min="10505" max="10505" width="9.85546875" style="6" customWidth="1"/>
    <col min="10506" max="10506" width="9.140625" style="6"/>
    <col min="10507" max="10507" width="14.5703125" style="6" customWidth="1"/>
    <col min="10508" max="10508" width="12" style="6" customWidth="1"/>
    <col min="10509" max="10509" width="10.85546875" style="6" customWidth="1"/>
    <col min="10510" max="10510" width="18" style="6" customWidth="1"/>
    <col min="10511" max="10511" width="16.28515625" style="6" customWidth="1"/>
    <col min="10512" max="10752" width="9.140625" style="6"/>
    <col min="10753" max="10753" width="10.42578125" style="6" customWidth="1"/>
    <col min="10754" max="10754" width="26.5703125" style="6" customWidth="1"/>
    <col min="10755" max="10756" width="12.5703125" style="6" customWidth="1"/>
    <col min="10757" max="10757" width="15" style="6" customWidth="1"/>
    <col min="10758" max="10758" width="11.28515625" style="6" customWidth="1"/>
    <col min="10759" max="10759" width="12" style="6" customWidth="1"/>
    <col min="10760" max="10760" width="34.140625" style="6" customWidth="1"/>
    <col min="10761" max="10761" width="9.85546875" style="6" customWidth="1"/>
    <col min="10762" max="10762" width="9.140625" style="6"/>
    <col min="10763" max="10763" width="14.5703125" style="6" customWidth="1"/>
    <col min="10764" max="10764" width="12" style="6" customWidth="1"/>
    <col min="10765" max="10765" width="10.85546875" style="6" customWidth="1"/>
    <col min="10766" max="10766" width="18" style="6" customWidth="1"/>
    <col min="10767" max="10767" width="16.28515625" style="6" customWidth="1"/>
    <col min="10768" max="11008" width="9.140625" style="6"/>
    <col min="11009" max="11009" width="10.42578125" style="6" customWidth="1"/>
    <col min="11010" max="11010" width="26.5703125" style="6" customWidth="1"/>
    <col min="11011" max="11012" width="12.5703125" style="6" customWidth="1"/>
    <col min="11013" max="11013" width="15" style="6" customWidth="1"/>
    <col min="11014" max="11014" width="11.28515625" style="6" customWidth="1"/>
    <col min="11015" max="11015" width="12" style="6" customWidth="1"/>
    <col min="11016" max="11016" width="34.140625" style="6" customWidth="1"/>
    <col min="11017" max="11017" width="9.85546875" style="6" customWidth="1"/>
    <col min="11018" max="11018" width="9.140625" style="6"/>
    <col min="11019" max="11019" width="14.5703125" style="6" customWidth="1"/>
    <col min="11020" max="11020" width="12" style="6" customWidth="1"/>
    <col min="11021" max="11021" width="10.85546875" style="6" customWidth="1"/>
    <col min="11022" max="11022" width="18" style="6" customWidth="1"/>
    <col min="11023" max="11023" width="16.28515625" style="6" customWidth="1"/>
    <col min="11024" max="11264" width="9.140625" style="6"/>
    <col min="11265" max="11265" width="10.42578125" style="6" customWidth="1"/>
    <col min="11266" max="11266" width="26.5703125" style="6" customWidth="1"/>
    <col min="11267" max="11268" width="12.5703125" style="6" customWidth="1"/>
    <col min="11269" max="11269" width="15" style="6" customWidth="1"/>
    <col min="11270" max="11270" width="11.28515625" style="6" customWidth="1"/>
    <col min="11271" max="11271" width="12" style="6" customWidth="1"/>
    <col min="11272" max="11272" width="34.140625" style="6" customWidth="1"/>
    <col min="11273" max="11273" width="9.85546875" style="6" customWidth="1"/>
    <col min="11274" max="11274" width="9.140625" style="6"/>
    <col min="11275" max="11275" width="14.5703125" style="6" customWidth="1"/>
    <col min="11276" max="11276" width="12" style="6" customWidth="1"/>
    <col min="11277" max="11277" width="10.85546875" style="6" customWidth="1"/>
    <col min="11278" max="11278" width="18" style="6" customWidth="1"/>
    <col min="11279" max="11279" width="16.28515625" style="6" customWidth="1"/>
    <col min="11280" max="11520" width="9.140625" style="6"/>
    <col min="11521" max="11521" width="10.42578125" style="6" customWidth="1"/>
    <col min="11522" max="11522" width="26.5703125" style="6" customWidth="1"/>
    <col min="11523" max="11524" width="12.5703125" style="6" customWidth="1"/>
    <col min="11525" max="11525" width="15" style="6" customWidth="1"/>
    <col min="11526" max="11526" width="11.28515625" style="6" customWidth="1"/>
    <col min="11527" max="11527" width="12" style="6" customWidth="1"/>
    <col min="11528" max="11528" width="34.140625" style="6" customWidth="1"/>
    <col min="11529" max="11529" width="9.85546875" style="6" customWidth="1"/>
    <col min="11530" max="11530" width="9.140625" style="6"/>
    <col min="11531" max="11531" width="14.5703125" style="6" customWidth="1"/>
    <col min="11532" max="11532" width="12" style="6" customWidth="1"/>
    <col min="11533" max="11533" width="10.85546875" style="6" customWidth="1"/>
    <col min="11534" max="11534" width="18" style="6" customWidth="1"/>
    <col min="11535" max="11535" width="16.28515625" style="6" customWidth="1"/>
    <col min="11536" max="11776" width="9.140625" style="6"/>
    <col min="11777" max="11777" width="10.42578125" style="6" customWidth="1"/>
    <col min="11778" max="11778" width="26.5703125" style="6" customWidth="1"/>
    <col min="11779" max="11780" width="12.5703125" style="6" customWidth="1"/>
    <col min="11781" max="11781" width="15" style="6" customWidth="1"/>
    <col min="11782" max="11782" width="11.28515625" style="6" customWidth="1"/>
    <col min="11783" max="11783" width="12" style="6" customWidth="1"/>
    <col min="11784" max="11784" width="34.140625" style="6" customWidth="1"/>
    <col min="11785" max="11785" width="9.85546875" style="6" customWidth="1"/>
    <col min="11786" max="11786" width="9.140625" style="6"/>
    <col min="11787" max="11787" width="14.5703125" style="6" customWidth="1"/>
    <col min="11788" max="11788" width="12" style="6" customWidth="1"/>
    <col min="11789" max="11789" width="10.85546875" style="6" customWidth="1"/>
    <col min="11790" max="11790" width="18" style="6" customWidth="1"/>
    <col min="11791" max="11791" width="16.28515625" style="6" customWidth="1"/>
    <col min="11792" max="12032" width="9.140625" style="6"/>
    <col min="12033" max="12033" width="10.42578125" style="6" customWidth="1"/>
    <col min="12034" max="12034" width="26.5703125" style="6" customWidth="1"/>
    <col min="12035" max="12036" width="12.5703125" style="6" customWidth="1"/>
    <col min="12037" max="12037" width="15" style="6" customWidth="1"/>
    <col min="12038" max="12038" width="11.28515625" style="6" customWidth="1"/>
    <col min="12039" max="12039" width="12" style="6" customWidth="1"/>
    <col min="12040" max="12040" width="34.140625" style="6" customWidth="1"/>
    <col min="12041" max="12041" width="9.85546875" style="6" customWidth="1"/>
    <col min="12042" max="12042" width="9.140625" style="6"/>
    <col min="12043" max="12043" width="14.5703125" style="6" customWidth="1"/>
    <col min="12044" max="12044" width="12" style="6" customWidth="1"/>
    <col min="12045" max="12045" width="10.85546875" style="6" customWidth="1"/>
    <col min="12046" max="12046" width="18" style="6" customWidth="1"/>
    <col min="12047" max="12047" width="16.28515625" style="6" customWidth="1"/>
    <col min="12048" max="12288" width="9.140625" style="6"/>
    <col min="12289" max="12289" width="10.42578125" style="6" customWidth="1"/>
    <col min="12290" max="12290" width="26.5703125" style="6" customWidth="1"/>
    <col min="12291" max="12292" width="12.5703125" style="6" customWidth="1"/>
    <col min="12293" max="12293" width="15" style="6" customWidth="1"/>
    <col min="12294" max="12294" width="11.28515625" style="6" customWidth="1"/>
    <col min="12295" max="12295" width="12" style="6" customWidth="1"/>
    <col min="12296" max="12296" width="34.140625" style="6" customWidth="1"/>
    <col min="12297" max="12297" width="9.85546875" style="6" customWidth="1"/>
    <col min="12298" max="12298" width="9.140625" style="6"/>
    <col min="12299" max="12299" width="14.5703125" style="6" customWidth="1"/>
    <col min="12300" max="12300" width="12" style="6" customWidth="1"/>
    <col min="12301" max="12301" width="10.85546875" style="6" customWidth="1"/>
    <col min="12302" max="12302" width="18" style="6" customWidth="1"/>
    <col min="12303" max="12303" width="16.28515625" style="6" customWidth="1"/>
    <col min="12304" max="12544" width="9.140625" style="6"/>
    <col min="12545" max="12545" width="10.42578125" style="6" customWidth="1"/>
    <col min="12546" max="12546" width="26.5703125" style="6" customWidth="1"/>
    <col min="12547" max="12548" width="12.5703125" style="6" customWidth="1"/>
    <col min="12549" max="12549" width="15" style="6" customWidth="1"/>
    <col min="12550" max="12550" width="11.28515625" style="6" customWidth="1"/>
    <col min="12551" max="12551" width="12" style="6" customWidth="1"/>
    <col min="12552" max="12552" width="34.140625" style="6" customWidth="1"/>
    <col min="12553" max="12553" width="9.85546875" style="6" customWidth="1"/>
    <col min="12554" max="12554" width="9.140625" style="6"/>
    <col min="12555" max="12555" width="14.5703125" style="6" customWidth="1"/>
    <col min="12556" max="12556" width="12" style="6" customWidth="1"/>
    <col min="12557" max="12557" width="10.85546875" style="6" customWidth="1"/>
    <col min="12558" max="12558" width="18" style="6" customWidth="1"/>
    <col min="12559" max="12559" width="16.28515625" style="6" customWidth="1"/>
    <col min="12560" max="12800" width="9.140625" style="6"/>
    <col min="12801" max="12801" width="10.42578125" style="6" customWidth="1"/>
    <col min="12802" max="12802" width="26.5703125" style="6" customWidth="1"/>
    <col min="12803" max="12804" width="12.5703125" style="6" customWidth="1"/>
    <col min="12805" max="12805" width="15" style="6" customWidth="1"/>
    <col min="12806" max="12806" width="11.28515625" style="6" customWidth="1"/>
    <col min="12807" max="12807" width="12" style="6" customWidth="1"/>
    <col min="12808" max="12808" width="34.140625" style="6" customWidth="1"/>
    <col min="12809" max="12809" width="9.85546875" style="6" customWidth="1"/>
    <col min="12810" max="12810" width="9.140625" style="6"/>
    <col min="12811" max="12811" width="14.5703125" style="6" customWidth="1"/>
    <col min="12812" max="12812" width="12" style="6" customWidth="1"/>
    <col min="12813" max="12813" width="10.85546875" style="6" customWidth="1"/>
    <col min="12814" max="12814" width="18" style="6" customWidth="1"/>
    <col min="12815" max="12815" width="16.28515625" style="6" customWidth="1"/>
    <col min="12816" max="13056" width="9.140625" style="6"/>
    <col min="13057" max="13057" width="10.42578125" style="6" customWidth="1"/>
    <col min="13058" max="13058" width="26.5703125" style="6" customWidth="1"/>
    <col min="13059" max="13060" width="12.5703125" style="6" customWidth="1"/>
    <col min="13061" max="13061" width="15" style="6" customWidth="1"/>
    <col min="13062" max="13062" width="11.28515625" style="6" customWidth="1"/>
    <col min="13063" max="13063" width="12" style="6" customWidth="1"/>
    <col min="13064" max="13064" width="34.140625" style="6" customWidth="1"/>
    <col min="13065" max="13065" width="9.85546875" style="6" customWidth="1"/>
    <col min="13066" max="13066" width="9.140625" style="6"/>
    <col min="13067" max="13067" width="14.5703125" style="6" customWidth="1"/>
    <col min="13068" max="13068" width="12" style="6" customWidth="1"/>
    <col min="13069" max="13069" width="10.85546875" style="6" customWidth="1"/>
    <col min="13070" max="13070" width="18" style="6" customWidth="1"/>
    <col min="13071" max="13071" width="16.28515625" style="6" customWidth="1"/>
    <col min="13072" max="13312" width="9.140625" style="6"/>
    <col min="13313" max="13313" width="10.42578125" style="6" customWidth="1"/>
    <col min="13314" max="13314" width="26.5703125" style="6" customWidth="1"/>
    <col min="13315" max="13316" width="12.5703125" style="6" customWidth="1"/>
    <col min="13317" max="13317" width="15" style="6" customWidth="1"/>
    <col min="13318" max="13318" width="11.28515625" style="6" customWidth="1"/>
    <col min="13319" max="13319" width="12" style="6" customWidth="1"/>
    <col min="13320" max="13320" width="34.140625" style="6" customWidth="1"/>
    <col min="13321" max="13321" width="9.85546875" style="6" customWidth="1"/>
    <col min="13322" max="13322" width="9.140625" style="6"/>
    <col min="13323" max="13323" width="14.5703125" style="6" customWidth="1"/>
    <col min="13324" max="13324" width="12" style="6" customWidth="1"/>
    <col min="13325" max="13325" width="10.85546875" style="6" customWidth="1"/>
    <col min="13326" max="13326" width="18" style="6" customWidth="1"/>
    <col min="13327" max="13327" width="16.28515625" style="6" customWidth="1"/>
    <col min="13328" max="13568" width="9.140625" style="6"/>
    <col min="13569" max="13569" width="10.42578125" style="6" customWidth="1"/>
    <col min="13570" max="13570" width="26.5703125" style="6" customWidth="1"/>
    <col min="13571" max="13572" width="12.5703125" style="6" customWidth="1"/>
    <col min="13573" max="13573" width="15" style="6" customWidth="1"/>
    <col min="13574" max="13574" width="11.28515625" style="6" customWidth="1"/>
    <col min="13575" max="13575" width="12" style="6" customWidth="1"/>
    <col min="13576" max="13576" width="34.140625" style="6" customWidth="1"/>
    <col min="13577" max="13577" width="9.85546875" style="6" customWidth="1"/>
    <col min="13578" max="13578" width="9.140625" style="6"/>
    <col min="13579" max="13579" width="14.5703125" style="6" customWidth="1"/>
    <col min="13580" max="13580" width="12" style="6" customWidth="1"/>
    <col min="13581" max="13581" width="10.85546875" style="6" customWidth="1"/>
    <col min="13582" max="13582" width="18" style="6" customWidth="1"/>
    <col min="13583" max="13583" width="16.28515625" style="6" customWidth="1"/>
    <col min="13584" max="13824" width="9.140625" style="6"/>
    <col min="13825" max="13825" width="10.42578125" style="6" customWidth="1"/>
    <col min="13826" max="13826" width="26.5703125" style="6" customWidth="1"/>
    <col min="13827" max="13828" width="12.5703125" style="6" customWidth="1"/>
    <col min="13829" max="13829" width="15" style="6" customWidth="1"/>
    <col min="13830" max="13830" width="11.28515625" style="6" customWidth="1"/>
    <col min="13831" max="13831" width="12" style="6" customWidth="1"/>
    <col min="13832" max="13832" width="34.140625" style="6" customWidth="1"/>
    <col min="13833" max="13833" width="9.85546875" style="6" customWidth="1"/>
    <col min="13834" max="13834" width="9.140625" style="6"/>
    <col min="13835" max="13835" width="14.5703125" style="6" customWidth="1"/>
    <col min="13836" max="13836" width="12" style="6" customWidth="1"/>
    <col min="13837" max="13837" width="10.85546875" style="6" customWidth="1"/>
    <col min="13838" max="13838" width="18" style="6" customWidth="1"/>
    <col min="13839" max="13839" width="16.28515625" style="6" customWidth="1"/>
    <col min="13840" max="14080" width="9.140625" style="6"/>
    <col min="14081" max="14081" width="10.42578125" style="6" customWidth="1"/>
    <col min="14082" max="14082" width="26.5703125" style="6" customWidth="1"/>
    <col min="14083" max="14084" width="12.5703125" style="6" customWidth="1"/>
    <col min="14085" max="14085" width="15" style="6" customWidth="1"/>
    <col min="14086" max="14086" width="11.28515625" style="6" customWidth="1"/>
    <col min="14087" max="14087" width="12" style="6" customWidth="1"/>
    <col min="14088" max="14088" width="34.140625" style="6" customWidth="1"/>
    <col min="14089" max="14089" width="9.85546875" style="6" customWidth="1"/>
    <col min="14090" max="14090" width="9.140625" style="6"/>
    <col min="14091" max="14091" width="14.5703125" style="6" customWidth="1"/>
    <col min="14092" max="14092" width="12" style="6" customWidth="1"/>
    <col min="14093" max="14093" width="10.85546875" style="6" customWidth="1"/>
    <col min="14094" max="14094" width="18" style="6" customWidth="1"/>
    <col min="14095" max="14095" width="16.28515625" style="6" customWidth="1"/>
    <col min="14096" max="14336" width="9.140625" style="6"/>
    <col min="14337" max="14337" width="10.42578125" style="6" customWidth="1"/>
    <col min="14338" max="14338" width="26.5703125" style="6" customWidth="1"/>
    <col min="14339" max="14340" width="12.5703125" style="6" customWidth="1"/>
    <col min="14341" max="14341" width="15" style="6" customWidth="1"/>
    <col min="14342" max="14342" width="11.28515625" style="6" customWidth="1"/>
    <col min="14343" max="14343" width="12" style="6" customWidth="1"/>
    <col min="14344" max="14344" width="34.140625" style="6" customWidth="1"/>
    <col min="14345" max="14345" width="9.85546875" style="6" customWidth="1"/>
    <col min="14346" max="14346" width="9.140625" style="6"/>
    <col min="14347" max="14347" width="14.5703125" style="6" customWidth="1"/>
    <col min="14348" max="14348" width="12" style="6" customWidth="1"/>
    <col min="14349" max="14349" width="10.85546875" style="6" customWidth="1"/>
    <col min="14350" max="14350" width="18" style="6" customWidth="1"/>
    <col min="14351" max="14351" width="16.28515625" style="6" customWidth="1"/>
    <col min="14352" max="14592" width="9.140625" style="6"/>
    <col min="14593" max="14593" width="10.42578125" style="6" customWidth="1"/>
    <col min="14594" max="14594" width="26.5703125" style="6" customWidth="1"/>
    <col min="14595" max="14596" width="12.5703125" style="6" customWidth="1"/>
    <col min="14597" max="14597" width="15" style="6" customWidth="1"/>
    <col min="14598" max="14598" width="11.28515625" style="6" customWidth="1"/>
    <col min="14599" max="14599" width="12" style="6" customWidth="1"/>
    <col min="14600" max="14600" width="34.140625" style="6" customWidth="1"/>
    <col min="14601" max="14601" width="9.85546875" style="6" customWidth="1"/>
    <col min="14602" max="14602" width="9.140625" style="6"/>
    <col min="14603" max="14603" width="14.5703125" style="6" customWidth="1"/>
    <col min="14604" max="14604" width="12" style="6" customWidth="1"/>
    <col min="14605" max="14605" width="10.85546875" style="6" customWidth="1"/>
    <col min="14606" max="14606" width="18" style="6" customWidth="1"/>
    <col min="14607" max="14607" width="16.28515625" style="6" customWidth="1"/>
    <col min="14608" max="14848" width="9.140625" style="6"/>
    <col min="14849" max="14849" width="10.42578125" style="6" customWidth="1"/>
    <col min="14850" max="14850" width="26.5703125" style="6" customWidth="1"/>
    <col min="14851" max="14852" width="12.5703125" style="6" customWidth="1"/>
    <col min="14853" max="14853" width="15" style="6" customWidth="1"/>
    <col min="14854" max="14854" width="11.28515625" style="6" customWidth="1"/>
    <col min="14855" max="14855" width="12" style="6" customWidth="1"/>
    <col min="14856" max="14856" width="34.140625" style="6" customWidth="1"/>
    <col min="14857" max="14857" width="9.85546875" style="6" customWidth="1"/>
    <col min="14858" max="14858" width="9.140625" style="6"/>
    <col min="14859" max="14859" width="14.5703125" style="6" customWidth="1"/>
    <col min="14860" max="14860" width="12" style="6" customWidth="1"/>
    <col min="14861" max="14861" width="10.85546875" style="6" customWidth="1"/>
    <col min="14862" max="14862" width="18" style="6" customWidth="1"/>
    <col min="14863" max="14863" width="16.28515625" style="6" customWidth="1"/>
    <col min="14864" max="15104" width="9.140625" style="6"/>
    <col min="15105" max="15105" width="10.42578125" style="6" customWidth="1"/>
    <col min="15106" max="15106" width="26.5703125" style="6" customWidth="1"/>
    <col min="15107" max="15108" width="12.5703125" style="6" customWidth="1"/>
    <col min="15109" max="15109" width="15" style="6" customWidth="1"/>
    <col min="15110" max="15110" width="11.28515625" style="6" customWidth="1"/>
    <col min="15111" max="15111" width="12" style="6" customWidth="1"/>
    <col min="15112" max="15112" width="34.140625" style="6" customWidth="1"/>
    <col min="15113" max="15113" width="9.85546875" style="6" customWidth="1"/>
    <col min="15114" max="15114" width="9.140625" style="6"/>
    <col min="15115" max="15115" width="14.5703125" style="6" customWidth="1"/>
    <col min="15116" max="15116" width="12" style="6" customWidth="1"/>
    <col min="15117" max="15117" width="10.85546875" style="6" customWidth="1"/>
    <col min="15118" max="15118" width="18" style="6" customWidth="1"/>
    <col min="15119" max="15119" width="16.28515625" style="6" customWidth="1"/>
    <col min="15120" max="15360" width="9.140625" style="6"/>
    <col min="15361" max="15361" width="10.42578125" style="6" customWidth="1"/>
    <col min="15362" max="15362" width="26.5703125" style="6" customWidth="1"/>
    <col min="15363" max="15364" width="12.5703125" style="6" customWidth="1"/>
    <col min="15365" max="15365" width="15" style="6" customWidth="1"/>
    <col min="15366" max="15366" width="11.28515625" style="6" customWidth="1"/>
    <col min="15367" max="15367" width="12" style="6" customWidth="1"/>
    <col min="15368" max="15368" width="34.140625" style="6" customWidth="1"/>
    <col min="15369" max="15369" width="9.85546875" style="6" customWidth="1"/>
    <col min="15370" max="15370" width="9.140625" style="6"/>
    <col min="15371" max="15371" width="14.5703125" style="6" customWidth="1"/>
    <col min="15372" max="15372" width="12" style="6" customWidth="1"/>
    <col min="15373" max="15373" width="10.85546875" style="6" customWidth="1"/>
    <col min="15374" max="15374" width="18" style="6" customWidth="1"/>
    <col min="15375" max="15375" width="16.28515625" style="6" customWidth="1"/>
    <col min="15376" max="15616" width="9.140625" style="6"/>
    <col min="15617" max="15617" width="10.42578125" style="6" customWidth="1"/>
    <col min="15618" max="15618" width="26.5703125" style="6" customWidth="1"/>
    <col min="15619" max="15620" width="12.5703125" style="6" customWidth="1"/>
    <col min="15621" max="15621" width="15" style="6" customWidth="1"/>
    <col min="15622" max="15622" width="11.28515625" style="6" customWidth="1"/>
    <col min="15623" max="15623" width="12" style="6" customWidth="1"/>
    <col min="15624" max="15624" width="34.140625" style="6" customWidth="1"/>
    <col min="15625" max="15625" width="9.85546875" style="6" customWidth="1"/>
    <col min="15626" max="15626" width="9.140625" style="6"/>
    <col min="15627" max="15627" width="14.5703125" style="6" customWidth="1"/>
    <col min="15628" max="15628" width="12" style="6" customWidth="1"/>
    <col min="15629" max="15629" width="10.85546875" style="6" customWidth="1"/>
    <col min="15630" max="15630" width="18" style="6" customWidth="1"/>
    <col min="15631" max="15631" width="16.28515625" style="6" customWidth="1"/>
    <col min="15632" max="15872" width="9.140625" style="6"/>
    <col min="15873" max="15873" width="10.42578125" style="6" customWidth="1"/>
    <col min="15874" max="15874" width="26.5703125" style="6" customWidth="1"/>
    <col min="15875" max="15876" width="12.5703125" style="6" customWidth="1"/>
    <col min="15877" max="15877" width="15" style="6" customWidth="1"/>
    <col min="15878" max="15878" width="11.28515625" style="6" customWidth="1"/>
    <col min="15879" max="15879" width="12" style="6" customWidth="1"/>
    <col min="15880" max="15880" width="34.140625" style="6" customWidth="1"/>
    <col min="15881" max="15881" width="9.85546875" style="6" customWidth="1"/>
    <col min="15882" max="15882" width="9.140625" style="6"/>
    <col min="15883" max="15883" width="14.5703125" style="6" customWidth="1"/>
    <col min="15884" max="15884" width="12" style="6" customWidth="1"/>
    <col min="15885" max="15885" width="10.85546875" style="6" customWidth="1"/>
    <col min="15886" max="15886" width="18" style="6" customWidth="1"/>
    <col min="15887" max="15887" width="16.28515625" style="6" customWidth="1"/>
    <col min="15888" max="16128" width="9.140625" style="6"/>
    <col min="16129" max="16129" width="10.42578125" style="6" customWidth="1"/>
    <col min="16130" max="16130" width="26.5703125" style="6" customWidth="1"/>
    <col min="16131" max="16132" width="12.5703125" style="6" customWidth="1"/>
    <col min="16133" max="16133" width="15" style="6" customWidth="1"/>
    <col min="16134" max="16134" width="11.28515625" style="6" customWidth="1"/>
    <col min="16135" max="16135" width="12" style="6" customWidth="1"/>
    <col min="16136" max="16136" width="34.140625" style="6" customWidth="1"/>
    <col min="16137" max="16137" width="9.85546875" style="6" customWidth="1"/>
    <col min="16138" max="16138" width="9.140625" style="6"/>
    <col min="16139" max="16139" width="14.5703125" style="6" customWidth="1"/>
    <col min="16140" max="16140" width="12" style="6" customWidth="1"/>
    <col min="16141" max="16141" width="10.85546875" style="6" customWidth="1"/>
    <col min="16142" max="16142" width="18" style="6" customWidth="1"/>
    <col min="16143" max="16143" width="16.28515625" style="6" customWidth="1"/>
    <col min="16144" max="16384" width="9.140625" style="6"/>
  </cols>
  <sheetData>
    <row r="3" spans="2:15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158" t="s">
        <v>41</v>
      </c>
      <c r="E4" s="158"/>
      <c r="F4" s="158"/>
      <c r="G4" s="158"/>
      <c r="H4" s="158"/>
      <c r="I4" s="158"/>
      <c r="J4" s="158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5"/>
      <c r="O5" s="5"/>
    </row>
    <row r="6" spans="2:15" s="16" customFormat="1" ht="20.25" customHeight="1" x14ac:dyDescent="0.25">
      <c r="B6" s="159" t="s">
        <v>52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</row>
    <row r="7" spans="2:15" s="16" customFormat="1" ht="20.25" customHeight="1" x14ac:dyDescent="0.25">
      <c r="B7" s="159"/>
      <c r="C7" s="163"/>
      <c r="D7" s="161"/>
      <c r="E7" s="80" t="s">
        <v>53</v>
      </c>
      <c r="F7" s="80" t="s">
        <v>38</v>
      </c>
      <c r="G7" s="80" t="s">
        <v>29</v>
      </c>
      <c r="H7" s="161"/>
      <c r="I7" s="80" t="s">
        <v>10</v>
      </c>
      <c r="J7" s="161"/>
    </row>
    <row r="8" spans="2:15" ht="27.75" customHeight="1" x14ac:dyDescent="0.3">
      <c r="B8" s="138" t="s">
        <v>257</v>
      </c>
      <c r="C8" s="85"/>
      <c r="D8" s="86"/>
      <c r="E8" s="87">
        <v>43787</v>
      </c>
      <c r="F8" s="82" t="s">
        <v>187</v>
      </c>
      <c r="G8" s="82" t="s">
        <v>188</v>
      </c>
      <c r="H8" s="82" t="s">
        <v>54</v>
      </c>
      <c r="I8" s="82" t="s">
        <v>55</v>
      </c>
      <c r="J8" s="82">
        <v>43788</v>
      </c>
    </row>
    <row r="9" spans="2:15" ht="27.75" customHeight="1" x14ac:dyDescent="0.3">
      <c r="B9" s="85" t="s">
        <v>247</v>
      </c>
      <c r="C9" s="85" t="s">
        <v>248</v>
      </c>
      <c r="D9" s="86" t="s">
        <v>249</v>
      </c>
      <c r="E9" s="87">
        <f t="shared" ref="E9:E23" si="0">E8+7</f>
        <v>43794</v>
      </c>
      <c r="F9" s="82" t="s">
        <v>187</v>
      </c>
      <c r="G9" s="82" t="s">
        <v>188</v>
      </c>
      <c r="H9" s="82" t="s">
        <v>54</v>
      </c>
      <c r="I9" s="82" t="s">
        <v>55</v>
      </c>
      <c r="J9" s="82">
        <f t="shared" ref="J9:J23" si="1">E9+1</f>
        <v>43795</v>
      </c>
    </row>
    <row r="10" spans="2:15" ht="27.75" customHeight="1" x14ac:dyDescent="0.3">
      <c r="B10" s="85" t="s">
        <v>134</v>
      </c>
      <c r="C10" s="85" t="s">
        <v>135</v>
      </c>
      <c r="D10" s="86" t="s">
        <v>250</v>
      </c>
      <c r="E10" s="87">
        <f t="shared" si="0"/>
        <v>43801</v>
      </c>
      <c r="F10" s="82" t="s">
        <v>187</v>
      </c>
      <c r="G10" s="82" t="s">
        <v>188</v>
      </c>
      <c r="H10" s="82" t="s">
        <v>54</v>
      </c>
      <c r="I10" s="82" t="s">
        <v>55</v>
      </c>
      <c r="J10" s="82">
        <f t="shared" si="1"/>
        <v>43802</v>
      </c>
    </row>
    <row r="11" spans="2:15" ht="27.75" customHeight="1" x14ac:dyDescent="0.3">
      <c r="B11" s="85" t="s">
        <v>88</v>
      </c>
      <c r="C11" s="85" t="s">
        <v>61</v>
      </c>
      <c r="D11" s="86" t="s">
        <v>211</v>
      </c>
      <c r="E11" s="87">
        <f t="shared" si="0"/>
        <v>43808</v>
      </c>
      <c r="F11" s="82" t="s">
        <v>187</v>
      </c>
      <c r="G11" s="82" t="s">
        <v>188</v>
      </c>
      <c r="H11" s="82" t="s">
        <v>54</v>
      </c>
      <c r="I11" s="82" t="s">
        <v>55</v>
      </c>
      <c r="J11" s="82">
        <f t="shared" si="1"/>
        <v>43809</v>
      </c>
    </row>
    <row r="12" spans="2:15" ht="27.75" customHeight="1" x14ac:dyDescent="0.3">
      <c r="B12" s="85" t="s">
        <v>258</v>
      </c>
      <c r="C12" s="85" t="s">
        <v>259</v>
      </c>
      <c r="D12" s="86" t="s">
        <v>260</v>
      </c>
      <c r="E12" s="87">
        <f t="shared" si="0"/>
        <v>43815</v>
      </c>
      <c r="F12" s="82" t="s">
        <v>187</v>
      </c>
      <c r="G12" s="82" t="s">
        <v>188</v>
      </c>
      <c r="H12" s="82" t="s">
        <v>54</v>
      </c>
      <c r="I12" s="82" t="s">
        <v>55</v>
      </c>
      <c r="J12" s="82">
        <f t="shared" si="1"/>
        <v>43816</v>
      </c>
    </row>
    <row r="13" spans="2:15" ht="27.75" customHeight="1" x14ac:dyDescent="0.3">
      <c r="B13" s="85" t="s">
        <v>136</v>
      </c>
      <c r="C13" s="85" t="s">
        <v>62</v>
      </c>
      <c r="D13" s="86" t="s">
        <v>251</v>
      </c>
      <c r="E13" s="87">
        <f t="shared" si="0"/>
        <v>43822</v>
      </c>
      <c r="F13" s="82" t="s">
        <v>187</v>
      </c>
      <c r="G13" s="82" t="s">
        <v>188</v>
      </c>
      <c r="H13" s="82" t="s">
        <v>54</v>
      </c>
      <c r="I13" s="82" t="s">
        <v>55</v>
      </c>
      <c r="J13" s="82">
        <f t="shared" si="1"/>
        <v>43823</v>
      </c>
    </row>
    <row r="14" spans="2:15" ht="27.75" customHeight="1" x14ac:dyDescent="0.3">
      <c r="B14" s="85" t="s">
        <v>252</v>
      </c>
      <c r="C14" s="85" t="s">
        <v>253</v>
      </c>
      <c r="D14" s="86" t="s">
        <v>254</v>
      </c>
      <c r="E14" s="87">
        <f t="shared" si="0"/>
        <v>43829</v>
      </c>
      <c r="F14" s="82" t="s">
        <v>187</v>
      </c>
      <c r="G14" s="82" t="s">
        <v>188</v>
      </c>
      <c r="H14" s="82" t="s">
        <v>54</v>
      </c>
      <c r="I14" s="82" t="s">
        <v>55</v>
      </c>
      <c r="J14" s="82">
        <f t="shared" si="1"/>
        <v>43830</v>
      </c>
    </row>
    <row r="15" spans="2:15" ht="27.75" customHeight="1" x14ac:dyDescent="0.3">
      <c r="B15" s="85" t="s">
        <v>168</v>
      </c>
      <c r="C15" s="85" t="s">
        <v>261</v>
      </c>
      <c r="D15" s="86" t="s">
        <v>255</v>
      </c>
      <c r="E15" s="87">
        <f t="shared" si="0"/>
        <v>43836</v>
      </c>
      <c r="F15" s="82" t="s">
        <v>187</v>
      </c>
      <c r="G15" s="82" t="s">
        <v>188</v>
      </c>
      <c r="H15" s="82" t="s">
        <v>54</v>
      </c>
      <c r="I15" s="82" t="s">
        <v>55</v>
      </c>
      <c r="J15" s="82">
        <f t="shared" si="1"/>
        <v>43837</v>
      </c>
    </row>
    <row r="16" spans="2:15" ht="27.75" customHeight="1" x14ac:dyDescent="0.3">
      <c r="B16" s="85" t="s">
        <v>262</v>
      </c>
      <c r="C16" s="85" t="s">
        <v>263</v>
      </c>
      <c r="D16" s="86" t="s">
        <v>264</v>
      </c>
      <c r="E16" s="87">
        <f t="shared" si="0"/>
        <v>43843</v>
      </c>
      <c r="F16" s="82" t="s">
        <v>187</v>
      </c>
      <c r="G16" s="82" t="s">
        <v>188</v>
      </c>
      <c r="H16" s="82" t="s">
        <v>54</v>
      </c>
      <c r="I16" s="82" t="s">
        <v>55</v>
      </c>
      <c r="J16" s="82">
        <f t="shared" si="1"/>
        <v>43844</v>
      </c>
    </row>
    <row r="17" spans="2:15" ht="27.75" customHeight="1" x14ac:dyDescent="0.3">
      <c r="B17" s="85" t="s">
        <v>265</v>
      </c>
      <c r="C17" s="85" t="s">
        <v>266</v>
      </c>
      <c r="D17" s="86" t="s">
        <v>267</v>
      </c>
      <c r="E17" s="87">
        <f t="shared" si="0"/>
        <v>43850</v>
      </c>
      <c r="F17" s="82" t="s">
        <v>187</v>
      </c>
      <c r="G17" s="82" t="s">
        <v>188</v>
      </c>
      <c r="H17" s="82" t="s">
        <v>54</v>
      </c>
      <c r="I17" s="82" t="s">
        <v>55</v>
      </c>
      <c r="J17" s="82">
        <f t="shared" si="1"/>
        <v>43851</v>
      </c>
    </row>
    <row r="18" spans="2:15" ht="27.75" customHeight="1" x14ac:dyDescent="0.3">
      <c r="B18" s="85" t="s">
        <v>268</v>
      </c>
      <c r="C18" s="85" t="s">
        <v>269</v>
      </c>
      <c r="D18" s="86" t="s">
        <v>270</v>
      </c>
      <c r="E18" s="87">
        <f t="shared" si="0"/>
        <v>43857</v>
      </c>
      <c r="F18" s="82" t="s">
        <v>187</v>
      </c>
      <c r="G18" s="82" t="s">
        <v>188</v>
      </c>
      <c r="H18" s="82" t="s">
        <v>54</v>
      </c>
      <c r="I18" s="82" t="s">
        <v>55</v>
      </c>
      <c r="J18" s="82">
        <f t="shared" si="1"/>
        <v>43858</v>
      </c>
    </row>
    <row r="19" spans="2:15" ht="27.75" customHeight="1" x14ac:dyDescent="0.3">
      <c r="B19" s="85" t="s">
        <v>209</v>
      </c>
      <c r="C19" s="85" t="s">
        <v>210</v>
      </c>
      <c r="D19" s="86" t="s">
        <v>256</v>
      </c>
      <c r="E19" s="87">
        <f t="shared" si="0"/>
        <v>43864</v>
      </c>
      <c r="F19" s="82" t="s">
        <v>187</v>
      </c>
      <c r="G19" s="82" t="s">
        <v>188</v>
      </c>
      <c r="H19" s="82" t="s">
        <v>54</v>
      </c>
      <c r="I19" s="82" t="s">
        <v>55</v>
      </c>
      <c r="J19" s="82">
        <f t="shared" si="1"/>
        <v>43865</v>
      </c>
    </row>
    <row r="20" spans="2:15" ht="26.25" customHeight="1" x14ac:dyDescent="0.3">
      <c r="B20" s="85" t="s">
        <v>247</v>
      </c>
      <c r="C20" s="85" t="s">
        <v>248</v>
      </c>
      <c r="D20" s="86" t="s">
        <v>267</v>
      </c>
      <c r="E20" s="87">
        <f t="shared" si="0"/>
        <v>43871</v>
      </c>
      <c r="F20" s="82" t="s">
        <v>187</v>
      </c>
      <c r="G20" s="82" t="s">
        <v>188</v>
      </c>
      <c r="H20" s="82" t="s">
        <v>54</v>
      </c>
      <c r="I20" s="82" t="s">
        <v>55</v>
      </c>
      <c r="J20" s="82">
        <f t="shared" si="1"/>
        <v>43872</v>
      </c>
      <c r="K20" s="21"/>
      <c r="L20" s="21"/>
      <c r="M20" s="21"/>
      <c r="N20" s="21"/>
      <c r="O20" s="21"/>
    </row>
    <row r="21" spans="2:15" ht="25.5" customHeight="1" x14ac:dyDescent="0.3">
      <c r="B21" s="85" t="s">
        <v>47</v>
      </c>
      <c r="C21" s="85"/>
      <c r="D21" s="86"/>
      <c r="E21" s="87">
        <f t="shared" si="0"/>
        <v>43878</v>
      </c>
      <c r="F21" s="82" t="s">
        <v>187</v>
      </c>
      <c r="G21" s="82" t="s">
        <v>188</v>
      </c>
      <c r="H21" s="82" t="s">
        <v>54</v>
      </c>
      <c r="I21" s="82" t="s">
        <v>55</v>
      </c>
      <c r="J21" s="82">
        <f t="shared" si="1"/>
        <v>43879</v>
      </c>
      <c r="K21" s="21"/>
      <c r="L21" s="21"/>
      <c r="M21" s="21"/>
      <c r="N21" s="21"/>
      <c r="O21" s="21"/>
    </row>
    <row r="22" spans="2:15" ht="23.25" customHeight="1" x14ac:dyDescent="0.3">
      <c r="B22" s="85" t="s">
        <v>88</v>
      </c>
      <c r="C22" s="85" t="s">
        <v>61</v>
      </c>
      <c r="D22" s="86" t="s">
        <v>246</v>
      </c>
      <c r="E22" s="87">
        <f t="shared" si="0"/>
        <v>43885</v>
      </c>
      <c r="F22" s="82" t="s">
        <v>187</v>
      </c>
      <c r="G22" s="82" t="s">
        <v>188</v>
      </c>
      <c r="H22" s="82" t="s">
        <v>54</v>
      </c>
      <c r="I22" s="82" t="s">
        <v>55</v>
      </c>
      <c r="J22" s="82">
        <f t="shared" si="1"/>
        <v>43886</v>
      </c>
      <c r="K22" s="28"/>
      <c r="L22" s="28"/>
      <c r="M22" s="28"/>
      <c r="N22" s="29"/>
      <c r="O22" s="29"/>
    </row>
    <row r="23" spans="2:15" ht="24" customHeight="1" x14ac:dyDescent="0.3">
      <c r="B23" s="85" t="s">
        <v>258</v>
      </c>
      <c r="C23" s="85" t="s">
        <v>259</v>
      </c>
      <c r="D23" s="86" t="s">
        <v>271</v>
      </c>
      <c r="E23" s="87">
        <f t="shared" si="0"/>
        <v>43892</v>
      </c>
      <c r="F23" s="82" t="s">
        <v>187</v>
      </c>
      <c r="G23" s="82" t="s">
        <v>188</v>
      </c>
      <c r="H23" s="82" t="s">
        <v>54</v>
      </c>
      <c r="I23" s="82" t="s">
        <v>55</v>
      </c>
      <c r="J23" s="82">
        <f t="shared" si="1"/>
        <v>43893</v>
      </c>
      <c r="L23" s="33"/>
      <c r="M23" s="33"/>
      <c r="N23" s="34"/>
    </row>
    <row r="24" spans="2:15" ht="27.75" hidden="1" customHeight="1" x14ac:dyDescent="0.3">
      <c r="B24" s="85"/>
      <c r="C24" s="85"/>
      <c r="D24" s="86"/>
      <c r="E24" s="87"/>
      <c r="F24" s="82"/>
      <c r="G24" s="82"/>
      <c r="H24" s="82"/>
      <c r="I24" s="82"/>
      <c r="J24" s="82"/>
      <c r="L24" s="38"/>
      <c r="M24" s="38"/>
      <c r="N24" s="39"/>
      <c r="O24" s="40"/>
    </row>
    <row r="25" spans="2:15" ht="27" hidden="1" customHeight="1" x14ac:dyDescent="0.3">
      <c r="B25" s="85"/>
      <c r="C25" s="85"/>
      <c r="D25" s="86"/>
      <c r="E25" s="87"/>
      <c r="F25" s="82"/>
      <c r="G25" s="82"/>
      <c r="H25" s="82"/>
      <c r="I25" s="82"/>
      <c r="J25" s="82"/>
      <c r="L25" s="38"/>
      <c r="M25" s="38"/>
      <c r="N25" s="42"/>
      <c r="O25" s="43"/>
    </row>
    <row r="26" spans="2:15" ht="29.25" hidden="1" customHeight="1" x14ac:dyDescent="0.3">
      <c r="B26" s="85"/>
      <c r="C26" s="85"/>
      <c r="D26" s="86"/>
      <c r="E26" s="87"/>
      <c r="F26" s="82"/>
      <c r="G26" s="82"/>
      <c r="H26" s="82"/>
      <c r="I26" s="82"/>
      <c r="J26" s="82"/>
      <c r="L26" s="38"/>
      <c r="M26" s="38"/>
      <c r="N26" s="42"/>
      <c r="O26" s="46"/>
    </row>
    <row r="27" spans="2:15" ht="24" hidden="1" customHeight="1" x14ac:dyDescent="0.3">
      <c r="B27" s="85"/>
      <c r="C27" s="85"/>
      <c r="D27" s="86"/>
      <c r="E27" s="87"/>
      <c r="F27" s="82"/>
      <c r="G27" s="82"/>
      <c r="H27" s="82"/>
      <c r="I27" s="82"/>
      <c r="J27" s="82"/>
      <c r="L27" s="30"/>
      <c r="M27" s="30"/>
      <c r="N27" s="42"/>
      <c r="O27" s="49"/>
    </row>
    <row r="28" spans="2:15" ht="25.5" hidden="1" customHeight="1" x14ac:dyDescent="0.3">
      <c r="B28" s="85"/>
      <c r="C28" s="85"/>
      <c r="D28" s="86"/>
      <c r="E28" s="87"/>
      <c r="F28" s="82"/>
      <c r="G28" s="82"/>
      <c r="H28" s="82"/>
      <c r="I28" s="82"/>
      <c r="J28" s="82"/>
      <c r="L28" s="42"/>
      <c r="M28" s="42"/>
      <c r="N28" s="42"/>
      <c r="O28" s="52"/>
    </row>
    <row r="29" spans="2:15" ht="25.5" hidden="1" customHeight="1" x14ac:dyDescent="0.3">
      <c r="B29" s="85"/>
      <c r="C29" s="85"/>
      <c r="D29" s="86"/>
      <c r="E29" s="87"/>
      <c r="F29" s="82"/>
      <c r="G29" s="82"/>
      <c r="H29" s="82"/>
      <c r="I29" s="82"/>
      <c r="J29" s="82"/>
      <c r="L29" s="44"/>
      <c r="M29" s="44"/>
      <c r="N29" s="44"/>
      <c r="O29" s="53"/>
    </row>
    <row r="30" spans="2:15" ht="26.25" hidden="1" customHeight="1" x14ac:dyDescent="0.3">
      <c r="B30" s="85"/>
      <c r="C30" s="85"/>
      <c r="D30" s="86"/>
      <c r="E30" s="87"/>
      <c r="F30" s="82"/>
      <c r="G30" s="82"/>
      <c r="H30" s="82"/>
      <c r="I30" s="82"/>
      <c r="J30" s="82"/>
      <c r="K30" s="44"/>
      <c r="L30" s="44"/>
      <c r="M30" s="44"/>
      <c r="N30" s="44"/>
      <c r="O30" s="44"/>
    </row>
    <row r="31" spans="2:15" ht="25.5" hidden="1" customHeight="1" x14ac:dyDescent="0.3">
      <c r="B31" s="85"/>
      <c r="C31" s="85"/>
      <c r="D31" s="86"/>
      <c r="E31" s="87"/>
      <c r="F31" s="82"/>
      <c r="G31" s="82"/>
      <c r="H31" s="82"/>
      <c r="I31" s="82"/>
      <c r="J31" s="82"/>
      <c r="K31" s="57"/>
      <c r="L31" s="57"/>
      <c r="M31" s="57"/>
      <c r="N31" s="57"/>
      <c r="O31" s="57"/>
    </row>
    <row r="32" spans="2:15" ht="29.25" hidden="1" customHeight="1" x14ac:dyDescent="0.3">
      <c r="B32" s="85"/>
      <c r="C32" s="85"/>
      <c r="D32" s="86"/>
      <c r="E32" s="87"/>
      <c r="F32" s="82"/>
      <c r="G32" s="82"/>
      <c r="H32" s="82"/>
      <c r="I32" s="82"/>
      <c r="J32" s="82"/>
    </row>
    <row r="33" spans="2:10" ht="27.75" hidden="1" customHeight="1" x14ac:dyDescent="0.3">
      <c r="B33" s="85"/>
      <c r="C33" s="85"/>
      <c r="D33" s="86"/>
      <c r="E33" s="87"/>
      <c r="F33" s="82"/>
      <c r="G33" s="82"/>
      <c r="H33" s="82"/>
      <c r="I33" s="82"/>
      <c r="J33" s="82"/>
    </row>
    <row r="34" spans="2:10" hidden="1" x14ac:dyDescent="0.2"/>
    <row r="36" spans="2:10" x14ac:dyDescent="0.2">
      <c r="F36" s="6" t="s">
        <v>13</v>
      </c>
    </row>
    <row r="37" spans="2:10" ht="20.25" x14ac:dyDescent="0.3">
      <c r="B37" s="25" t="s">
        <v>12</v>
      </c>
      <c r="C37" s="25"/>
      <c r="D37" s="25"/>
      <c r="E37" s="25"/>
      <c r="F37" s="25"/>
      <c r="G37" s="25"/>
      <c r="H37" s="25"/>
      <c r="I37" s="25"/>
      <c r="J37" s="25"/>
    </row>
    <row r="38" spans="2:10" ht="20.25" x14ac:dyDescent="0.3">
      <c r="B38" s="30" t="s">
        <v>15</v>
      </c>
      <c r="C38" s="30"/>
      <c r="D38" s="30"/>
      <c r="E38" s="30"/>
      <c r="F38" s="30"/>
      <c r="G38" s="30"/>
      <c r="H38" s="30"/>
      <c r="I38" s="30"/>
      <c r="J38" s="30"/>
    </row>
    <row r="39" spans="2:10" ht="20.25" x14ac:dyDescent="0.3">
      <c r="B39" s="35" t="s">
        <v>189</v>
      </c>
      <c r="C39" s="35"/>
      <c r="D39" s="35"/>
      <c r="E39" s="35"/>
      <c r="F39" s="35"/>
      <c r="G39" s="35" t="s">
        <v>13</v>
      </c>
      <c r="H39" s="71" t="s">
        <v>14</v>
      </c>
      <c r="J39" s="35" t="s">
        <v>13</v>
      </c>
    </row>
    <row r="40" spans="2:10" ht="20.25" x14ac:dyDescent="0.3">
      <c r="B40" s="35" t="s">
        <v>190</v>
      </c>
      <c r="C40" s="35"/>
      <c r="D40" s="35"/>
      <c r="E40" s="35"/>
      <c r="F40" s="35"/>
      <c r="G40" s="35"/>
      <c r="J40" s="35"/>
    </row>
    <row r="41" spans="2:10" ht="20.25" x14ac:dyDescent="0.3">
      <c r="B41" s="35"/>
      <c r="C41" s="35"/>
      <c r="D41" s="35"/>
      <c r="E41" s="35"/>
      <c r="F41" s="35"/>
      <c r="G41" s="35"/>
      <c r="H41" s="72" t="s">
        <v>16</v>
      </c>
      <c r="J41" s="35"/>
    </row>
    <row r="42" spans="2:10" ht="20.25" x14ac:dyDescent="0.3">
      <c r="B42" s="44" t="s">
        <v>49</v>
      </c>
      <c r="C42" s="44"/>
      <c r="D42" s="44"/>
      <c r="E42" s="44"/>
      <c r="F42" s="44"/>
      <c r="G42" s="44"/>
      <c r="H42" s="73" t="s">
        <v>17</v>
      </c>
      <c r="J42" s="44"/>
    </row>
    <row r="43" spans="2:10" ht="20.25" x14ac:dyDescent="0.3">
      <c r="D43" s="44"/>
      <c r="E43" s="44"/>
      <c r="F43" s="44"/>
      <c r="G43" s="44"/>
      <c r="H43" s="93" t="s">
        <v>85</v>
      </c>
      <c r="J43" s="44"/>
    </row>
    <row r="44" spans="2:10" ht="20.25" x14ac:dyDescent="0.3">
      <c r="B44" s="44" t="s">
        <v>56</v>
      </c>
      <c r="C44" s="44"/>
      <c r="D44" s="38"/>
      <c r="E44" s="38"/>
      <c r="F44" s="38"/>
      <c r="G44" s="38"/>
      <c r="J44" s="38"/>
    </row>
    <row r="45" spans="2:10" ht="20.25" x14ac:dyDescent="0.3">
      <c r="B45" s="44" t="s">
        <v>57</v>
      </c>
      <c r="C45" s="44"/>
      <c r="D45" s="83"/>
      <c r="E45" s="54"/>
      <c r="F45" s="54"/>
      <c r="G45" s="54"/>
      <c r="H45" s="74" t="s">
        <v>18</v>
      </c>
      <c r="J45" s="54"/>
    </row>
    <row r="46" spans="2:10" ht="20.25" x14ac:dyDescent="0.3">
      <c r="B46" s="38"/>
      <c r="C46" s="38"/>
      <c r="D46" s="83"/>
      <c r="E46" s="84"/>
      <c r="F46" s="84"/>
      <c r="G46" s="84"/>
      <c r="H46" s="75"/>
      <c r="J46" s="84"/>
    </row>
    <row r="47" spans="2:10" ht="20.25" x14ac:dyDescent="0.3">
      <c r="B47" s="54" t="s">
        <v>20</v>
      </c>
      <c r="C47" s="54"/>
      <c r="D47" s="84"/>
      <c r="E47" s="84"/>
      <c r="F47" s="84"/>
      <c r="G47" s="84"/>
      <c r="J47" s="84"/>
    </row>
    <row r="48" spans="2:10" ht="20.25" x14ac:dyDescent="0.3">
      <c r="B48" s="77"/>
      <c r="C48" s="77"/>
      <c r="H48" s="74" t="s">
        <v>19</v>
      </c>
    </row>
    <row r="49" spans="2:10" ht="22.5" x14ac:dyDescent="0.3">
      <c r="B49" s="78" t="s">
        <v>39</v>
      </c>
      <c r="C49" s="78"/>
    </row>
    <row r="50" spans="2:10" ht="22.5" x14ac:dyDescent="0.3">
      <c r="B50" s="78" t="s">
        <v>40</v>
      </c>
      <c r="C50" s="78"/>
      <c r="J50" s="92" t="s">
        <v>82</v>
      </c>
    </row>
  </sheetData>
  <mergeCells count="6">
    <mergeCell ref="D4:J4"/>
    <mergeCell ref="B6:B7"/>
    <mergeCell ref="D6:D7"/>
    <mergeCell ref="H6:H7"/>
    <mergeCell ref="J6:J7"/>
    <mergeCell ref="C6:C7"/>
  </mergeCells>
  <hyperlinks>
    <hyperlink ref="J50" location="MENU!A1" display="BACK TO MENU &gt;&gt;&gt;"/>
  </hyperlinks>
  <pageMargins left="0.27" right="0.17" top="0.17" bottom="0.2" header="0.18" footer="0.17"/>
  <pageSetup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8"/>
    <pageSetUpPr fitToPage="1"/>
  </sheetPr>
  <dimension ref="B3:P50"/>
  <sheetViews>
    <sheetView view="pageBreakPreview" zoomScale="60" zoomScaleNormal="60" workbookViewId="0">
      <pane ySplit="7" topLeftCell="A8" activePane="bottomLeft" state="frozen"/>
      <selection pane="bottomLeft" activeCell="B8" sqref="B8:J22"/>
    </sheetView>
  </sheetViews>
  <sheetFormatPr defaultRowHeight="12.75" x14ac:dyDescent="0.2"/>
  <cols>
    <col min="1" max="1" width="9.140625" style="6"/>
    <col min="2" max="2" width="51.42578125" style="6" customWidth="1"/>
    <col min="3" max="3" width="15.7109375" style="6" customWidth="1"/>
    <col min="4" max="4" width="14.28515625" style="6" customWidth="1"/>
    <col min="5" max="5" width="22" style="6" customWidth="1"/>
    <col min="6" max="6" width="25.85546875" style="6" customWidth="1"/>
    <col min="7" max="7" width="23.85546875" style="6" customWidth="1"/>
    <col min="8" max="9" width="22" style="6" customWidth="1"/>
    <col min="10" max="10" width="62.5703125" style="6" customWidth="1"/>
    <col min="11" max="11" width="39.140625" style="6" customWidth="1"/>
    <col min="12" max="12" width="0.5703125" style="6" customWidth="1"/>
    <col min="13" max="14" width="0.7109375" style="6" hidden="1" customWidth="1"/>
    <col min="15" max="15" width="2.140625" style="6" hidden="1" customWidth="1"/>
    <col min="16" max="16" width="6.42578125" style="6" hidden="1" customWidth="1"/>
    <col min="17" max="256" width="9.140625" style="6"/>
    <col min="257" max="257" width="10.42578125" style="6" customWidth="1"/>
    <col min="258" max="258" width="26.5703125" style="6" customWidth="1"/>
    <col min="259" max="260" width="12.5703125" style="6" customWidth="1"/>
    <col min="261" max="261" width="15" style="6" customWidth="1"/>
    <col min="262" max="262" width="11.28515625" style="6" customWidth="1"/>
    <col min="263" max="263" width="12" style="6" customWidth="1"/>
    <col min="264" max="264" width="34.140625" style="6" customWidth="1"/>
    <col min="265" max="265" width="9.85546875" style="6" customWidth="1"/>
    <col min="266" max="266" width="9.140625" style="6"/>
    <col min="267" max="267" width="14.5703125" style="6" customWidth="1"/>
    <col min="268" max="268" width="12" style="6" customWidth="1"/>
    <col min="269" max="269" width="10.85546875" style="6" customWidth="1"/>
    <col min="270" max="270" width="18" style="6" customWidth="1"/>
    <col min="271" max="271" width="16.28515625" style="6" customWidth="1"/>
    <col min="272" max="512" width="9.140625" style="6"/>
    <col min="513" max="513" width="10.42578125" style="6" customWidth="1"/>
    <col min="514" max="514" width="26.5703125" style="6" customWidth="1"/>
    <col min="515" max="516" width="12.5703125" style="6" customWidth="1"/>
    <col min="517" max="517" width="15" style="6" customWidth="1"/>
    <col min="518" max="518" width="11.28515625" style="6" customWidth="1"/>
    <col min="519" max="519" width="12" style="6" customWidth="1"/>
    <col min="520" max="520" width="34.140625" style="6" customWidth="1"/>
    <col min="521" max="521" width="9.85546875" style="6" customWidth="1"/>
    <col min="522" max="522" width="9.140625" style="6"/>
    <col min="523" max="523" width="14.5703125" style="6" customWidth="1"/>
    <col min="524" max="524" width="12" style="6" customWidth="1"/>
    <col min="525" max="525" width="10.85546875" style="6" customWidth="1"/>
    <col min="526" max="526" width="18" style="6" customWidth="1"/>
    <col min="527" max="527" width="16.28515625" style="6" customWidth="1"/>
    <col min="528" max="768" width="9.140625" style="6"/>
    <col min="769" max="769" width="10.42578125" style="6" customWidth="1"/>
    <col min="770" max="770" width="26.5703125" style="6" customWidth="1"/>
    <col min="771" max="772" width="12.5703125" style="6" customWidth="1"/>
    <col min="773" max="773" width="15" style="6" customWidth="1"/>
    <col min="774" max="774" width="11.28515625" style="6" customWidth="1"/>
    <col min="775" max="775" width="12" style="6" customWidth="1"/>
    <col min="776" max="776" width="34.140625" style="6" customWidth="1"/>
    <col min="777" max="777" width="9.85546875" style="6" customWidth="1"/>
    <col min="778" max="778" width="9.140625" style="6"/>
    <col min="779" max="779" width="14.5703125" style="6" customWidth="1"/>
    <col min="780" max="780" width="12" style="6" customWidth="1"/>
    <col min="781" max="781" width="10.85546875" style="6" customWidth="1"/>
    <col min="782" max="782" width="18" style="6" customWidth="1"/>
    <col min="783" max="783" width="16.28515625" style="6" customWidth="1"/>
    <col min="784" max="1024" width="9.140625" style="6"/>
    <col min="1025" max="1025" width="10.42578125" style="6" customWidth="1"/>
    <col min="1026" max="1026" width="26.5703125" style="6" customWidth="1"/>
    <col min="1027" max="1028" width="12.5703125" style="6" customWidth="1"/>
    <col min="1029" max="1029" width="15" style="6" customWidth="1"/>
    <col min="1030" max="1030" width="11.28515625" style="6" customWidth="1"/>
    <col min="1031" max="1031" width="12" style="6" customWidth="1"/>
    <col min="1032" max="1032" width="34.140625" style="6" customWidth="1"/>
    <col min="1033" max="1033" width="9.85546875" style="6" customWidth="1"/>
    <col min="1034" max="1034" width="9.140625" style="6"/>
    <col min="1035" max="1035" width="14.5703125" style="6" customWidth="1"/>
    <col min="1036" max="1036" width="12" style="6" customWidth="1"/>
    <col min="1037" max="1037" width="10.85546875" style="6" customWidth="1"/>
    <col min="1038" max="1038" width="18" style="6" customWidth="1"/>
    <col min="1039" max="1039" width="16.28515625" style="6" customWidth="1"/>
    <col min="1040" max="1280" width="9.140625" style="6"/>
    <col min="1281" max="1281" width="10.42578125" style="6" customWidth="1"/>
    <col min="1282" max="1282" width="26.5703125" style="6" customWidth="1"/>
    <col min="1283" max="1284" width="12.5703125" style="6" customWidth="1"/>
    <col min="1285" max="1285" width="15" style="6" customWidth="1"/>
    <col min="1286" max="1286" width="11.28515625" style="6" customWidth="1"/>
    <col min="1287" max="1287" width="12" style="6" customWidth="1"/>
    <col min="1288" max="1288" width="34.140625" style="6" customWidth="1"/>
    <col min="1289" max="1289" width="9.85546875" style="6" customWidth="1"/>
    <col min="1290" max="1290" width="9.140625" style="6"/>
    <col min="1291" max="1291" width="14.5703125" style="6" customWidth="1"/>
    <col min="1292" max="1292" width="12" style="6" customWidth="1"/>
    <col min="1293" max="1293" width="10.85546875" style="6" customWidth="1"/>
    <col min="1294" max="1294" width="18" style="6" customWidth="1"/>
    <col min="1295" max="1295" width="16.28515625" style="6" customWidth="1"/>
    <col min="1296" max="1536" width="9.140625" style="6"/>
    <col min="1537" max="1537" width="10.42578125" style="6" customWidth="1"/>
    <col min="1538" max="1538" width="26.5703125" style="6" customWidth="1"/>
    <col min="1539" max="1540" width="12.5703125" style="6" customWidth="1"/>
    <col min="1541" max="1541" width="15" style="6" customWidth="1"/>
    <col min="1542" max="1542" width="11.28515625" style="6" customWidth="1"/>
    <col min="1543" max="1543" width="12" style="6" customWidth="1"/>
    <col min="1544" max="1544" width="34.140625" style="6" customWidth="1"/>
    <col min="1545" max="1545" width="9.85546875" style="6" customWidth="1"/>
    <col min="1546" max="1546" width="9.140625" style="6"/>
    <col min="1547" max="1547" width="14.5703125" style="6" customWidth="1"/>
    <col min="1548" max="1548" width="12" style="6" customWidth="1"/>
    <col min="1549" max="1549" width="10.85546875" style="6" customWidth="1"/>
    <col min="1550" max="1550" width="18" style="6" customWidth="1"/>
    <col min="1551" max="1551" width="16.28515625" style="6" customWidth="1"/>
    <col min="1552" max="1792" width="9.140625" style="6"/>
    <col min="1793" max="1793" width="10.42578125" style="6" customWidth="1"/>
    <col min="1794" max="1794" width="26.5703125" style="6" customWidth="1"/>
    <col min="1795" max="1796" width="12.5703125" style="6" customWidth="1"/>
    <col min="1797" max="1797" width="15" style="6" customWidth="1"/>
    <col min="1798" max="1798" width="11.28515625" style="6" customWidth="1"/>
    <col min="1799" max="1799" width="12" style="6" customWidth="1"/>
    <col min="1800" max="1800" width="34.140625" style="6" customWidth="1"/>
    <col min="1801" max="1801" width="9.85546875" style="6" customWidth="1"/>
    <col min="1802" max="1802" width="9.140625" style="6"/>
    <col min="1803" max="1803" width="14.5703125" style="6" customWidth="1"/>
    <col min="1804" max="1804" width="12" style="6" customWidth="1"/>
    <col min="1805" max="1805" width="10.85546875" style="6" customWidth="1"/>
    <col min="1806" max="1806" width="18" style="6" customWidth="1"/>
    <col min="1807" max="1807" width="16.28515625" style="6" customWidth="1"/>
    <col min="1808" max="2048" width="9.140625" style="6"/>
    <col min="2049" max="2049" width="10.42578125" style="6" customWidth="1"/>
    <col min="2050" max="2050" width="26.5703125" style="6" customWidth="1"/>
    <col min="2051" max="2052" width="12.5703125" style="6" customWidth="1"/>
    <col min="2053" max="2053" width="15" style="6" customWidth="1"/>
    <col min="2054" max="2054" width="11.28515625" style="6" customWidth="1"/>
    <col min="2055" max="2055" width="12" style="6" customWidth="1"/>
    <col min="2056" max="2056" width="34.140625" style="6" customWidth="1"/>
    <col min="2057" max="2057" width="9.85546875" style="6" customWidth="1"/>
    <col min="2058" max="2058" width="9.140625" style="6"/>
    <col min="2059" max="2059" width="14.5703125" style="6" customWidth="1"/>
    <col min="2060" max="2060" width="12" style="6" customWidth="1"/>
    <col min="2061" max="2061" width="10.85546875" style="6" customWidth="1"/>
    <col min="2062" max="2062" width="18" style="6" customWidth="1"/>
    <col min="2063" max="2063" width="16.28515625" style="6" customWidth="1"/>
    <col min="2064" max="2304" width="9.140625" style="6"/>
    <col min="2305" max="2305" width="10.42578125" style="6" customWidth="1"/>
    <col min="2306" max="2306" width="26.5703125" style="6" customWidth="1"/>
    <col min="2307" max="2308" width="12.5703125" style="6" customWidth="1"/>
    <col min="2309" max="2309" width="15" style="6" customWidth="1"/>
    <col min="2310" max="2310" width="11.28515625" style="6" customWidth="1"/>
    <col min="2311" max="2311" width="12" style="6" customWidth="1"/>
    <col min="2312" max="2312" width="34.140625" style="6" customWidth="1"/>
    <col min="2313" max="2313" width="9.85546875" style="6" customWidth="1"/>
    <col min="2314" max="2314" width="9.140625" style="6"/>
    <col min="2315" max="2315" width="14.5703125" style="6" customWidth="1"/>
    <col min="2316" max="2316" width="12" style="6" customWidth="1"/>
    <col min="2317" max="2317" width="10.85546875" style="6" customWidth="1"/>
    <col min="2318" max="2318" width="18" style="6" customWidth="1"/>
    <col min="2319" max="2319" width="16.28515625" style="6" customWidth="1"/>
    <col min="2320" max="2560" width="9.140625" style="6"/>
    <col min="2561" max="2561" width="10.42578125" style="6" customWidth="1"/>
    <col min="2562" max="2562" width="26.5703125" style="6" customWidth="1"/>
    <col min="2563" max="2564" width="12.5703125" style="6" customWidth="1"/>
    <col min="2565" max="2565" width="15" style="6" customWidth="1"/>
    <col min="2566" max="2566" width="11.28515625" style="6" customWidth="1"/>
    <col min="2567" max="2567" width="12" style="6" customWidth="1"/>
    <col min="2568" max="2568" width="34.140625" style="6" customWidth="1"/>
    <col min="2569" max="2569" width="9.85546875" style="6" customWidth="1"/>
    <col min="2570" max="2570" width="9.140625" style="6"/>
    <col min="2571" max="2571" width="14.5703125" style="6" customWidth="1"/>
    <col min="2572" max="2572" width="12" style="6" customWidth="1"/>
    <col min="2573" max="2573" width="10.85546875" style="6" customWidth="1"/>
    <col min="2574" max="2574" width="18" style="6" customWidth="1"/>
    <col min="2575" max="2575" width="16.28515625" style="6" customWidth="1"/>
    <col min="2576" max="2816" width="9.140625" style="6"/>
    <col min="2817" max="2817" width="10.42578125" style="6" customWidth="1"/>
    <col min="2818" max="2818" width="26.5703125" style="6" customWidth="1"/>
    <col min="2819" max="2820" width="12.5703125" style="6" customWidth="1"/>
    <col min="2821" max="2821" width="15" style="6" customWidth="1"/>
    <col min="2822" max="2822" width="11.28515625" style="6" customWidth="1"/>
    <col min="2823" max="2823" width="12" style="6" customWidth="1"/>
    <col min="2824" max="2824" width="34.140625" style="6" customWidth="1"/>
    <col min="2825" max="2825" width="9.85546875" style="6" customWidth="1"/>
    <col min="2826" max="2826" width="9.140625" style="6"/>
    <col min="2827" max="2827" width="14.5703125" style="6" customWidth="1"/>
    <col min="2828" max="2828" width="12" style="6" customWidth="1"/>
    <col min="2829" max="2829" width="10.85546875" style="6" customWidth="1"/>
    <col min="2830" max="2830" width="18" style="6" customWidth="1"/>
    <col min="2831" max="2831" width="16.28515625" style="6" customWidth="1"/>
    <col min="2832" max="3072" width="9.140625" style="6"/>
    <col min="3073" max="3073" width="10.42578125" style="6" customWidth="1"/>
    <col min="3074" max="3074" width="26.5703125" style="6" customWidth="1"/>
    <col min="3075" max="3076" width="12.5703125" style="6" customWidth="1"/>
    <col min="3077" max="3077" width="15" style="6" customWidth="1"/>
    <col min="3078" max="3078" width="11.28515625" style="6" customWidth="1"/>
    <col min="3079" max="3079" width="12" style="6" customWidth="1"/>
    <col min="3080" max="3080" width="34.140625" style="6" customWidth="1"/>
    <col min="3081" max="3081" width="9.85546875" style="6" customWidth="1"/>
    <col min="3082" max="3082" width="9.140625" style="6"/>
    <col min="3083" max="3083" width="14.5703125" style="6" customWidth="1"/>
    <col min="3084" max="3084" width="12" style="6" customWidth="1"/>
    <col min="3085" max="3085" width="10.85546875" style="6" customWidth="1"/>
    <col min="3086" max="3086" width="18" style="6" customWidth="1"/>
    <col min="3087" max="3087" width="16.28515625" style="6" customWidth="1"/>
    <col min="3088" max="3328" width="9.140625" style="6"/>
    <col min="3329" max="3329" width="10.42578125" style="6" customWidth="1"/>
    <col min="3330" max="3330" width="26.5703125" style="6" customWidth="1"/>
    <col min="3331" max="3332" width="12.5703125" style="6" customWidth="1"/>
    <col min="3333" max="3333" width="15" style="6" customWidth="1"/>
    <col min="3334" max="3334" width="11.28515625" style="6" customWidth="1"/>
    <col min="3335" max="3335" width="12" style="6" customWidth="1"/>
    <col min="3336" max="3336" width="34.140625" style="6" customWidth="1"/>
    <col min="3337" max="3337" width="9.85546875" style="6" customWidth="1"/>
    <col min="3338" max="3338" width="9.140625" style="6"/>
    <col min="3339" max="3339" width="14.5703125" style="6" customWidth="1"/>
    <col min="3340" max="3340" width="12" style="6" customWidth="1"/>
    <col min="3341" max="3341" width="10.85546875" style="6" customWidth="1"/>
    <col min="3342" max="3342" width="18" style="6" customWidth="1"/>
    <col min="3343" max="3343" width="16.28515625" style="6" customWidth="1"/>
    <col min="3344" max="3584" width="9.140625" style="6"/>
    <col min="3585" max="3585" width="10.42578125" style="6" customWidth="1"/>
    <col min="3586" max="3586" width="26.5703125" style="6" customWidth="1"/>
    <col min="3587" max="3588" width="12.5703125" style="6" customWidth="1"/>
    <col min="3589" max="3589" width="15" style="6" customWidth="1"/>
    <col min="3590" max="3590" width="11.28515625" style="6" customWidth="1"/>
    <col min="3591" max="3591" width="12" style="6" customWidth="1"/>
    <col min="3592" max="3592" width="34.140625" style="6" customWidth="1"/>
    <col min="3593" max="3593" width="9.85546875" style="6" customWidth="1"/>
    <col min="3594" max="3594" width="9.140625" style="6"/>
    <col min="3595" max="3595" width="14.5703125" style="6" customWidth="1"/>
    <col min="3596" max="3596" width="12" style="6" customWidth="1"/>
    <col min="3597" max="3597" width="10.85546875" style="6" customWidth="1"/>
    <col min="3598" max="3598" width="18" style="6" customWidth="1"/>
    <col min="3599" max="3599" width="16.28515625" style="6" customWidth="1"/>
    <col min="3600" max="3840" width="9.140625" style="6"/>
    <col min="3841" max="3841" width="10.42578125" style="6" customWidth="1"/>
    <col min="3842" max="3842" width="26.5703125" style="6" customWidth="1"/>
    <col min="3843" max="3844" width="12.5703125" style="6" customWidth="1"/>
    <col min="3845" max="3845" width="15" style="6" customWidth="1"/>
    <col min="3846" max="3846" width="11.28515625" style="6" customWidth="1"/>
    <col min="3847" max="3847" width="12" style="6" customWidth="1"/>
    <col min="3848" max="3848" width="34.140625" style="6" customWidth="1"/>
    <col min="3849" max="3849" width="9.85546875" style="6" customWidth="1"/>
    <col min="3850" max="3850" width="9.140625" style="6"/>
    <col min="3851" max="3851" width="14.5703125" style="6" customWidth="1"/>
    <col min="3852" max="3852" width="12" style="6" customWidth="1"/>
    <col min="3853" max="3853" width="10.85546875" style="6" customWidth="1"/>
    <col min="3854" max="3854" width="18" style="6" customWidth="1"/>
    <col min="3855" max="3855" width="16.28515625" style="6" customWidth="1"/>
    <col min="3856" max="4096" width="9.140625" style="6"/>
    <col min="4097" max="4097" width="10.42578125" style="6" customWidth="1"/>
    <col min="4098" max="4098" width="26.5703125" style="6" customWidth="1"/>
    <col min="4099" max="4100" width="12.5703125" style="6" customWidth="1"/>
    <col min="4101" max="4101" width="15" style="6" customWidth="1"/>
    <col min="4102" max="4102" width="11.28515625" style="6" customWidth="1"/>
    <col min="4103" max="4103" width="12" style="6" customWidth="1"/>
    <col min="4104" max="4104" width="34.140625" style="6" customWidth="1"/>
    <col min="4105" max="4105" width="9.85546875" style="6" customWidth="1"/>
    <col min="4106" max="4106" width="9.140625" style="6"/>
    <col min="4107" max="4107" width="14.5703125" style="6" customWidth="1"/>
    <col min="4108" max="4108" width="12" style="6" customWidth="1"/>
    <col min="4109" max="4109" width="10.85546875" style="6" customWidth="1"/>
    <col min="4110" max="4110" width="18" style="6" customWidth="1"/>
    <col min="4111" max="4111" width="16.28515625" style="6" customWidth="1"/>
    <col min="4112" max="4352" width="9.140625" style="6"/>
    <col min="4353" max="4353" width="10.42578125" style="6" customWidth="1"/>
    <col min="4354" max="4354" width="26.5703125" style="6" customWidth="1"/>
    <col min="4355" max="4356" width="12.5703125" style="6" customWidth="1"/>
    <col min="4357" max="4357" width="15" style="6" customWidth="1"/>
    <col min="4358" max="4358" width="11.28515625" style="6" customWidth="1"/>
    <col min="4359" max="4359" width="12" style="6" customWidth="1"/>
    <col min="4360" max="4360" width="34.140625" style="6" customWidth="1"/>
    <col min="4361" max="4361" width="9.85546875" style="6" customWidth="1"/>
    <col min="4362" max="4362" width="9.140625" style="6"/>
    <col min="4363" max="4363" width="14.5703125" style="6" customWidth="1"/>
    <col min="4364" max="4364" width="12" style="6" customWidth="1"/>
    <col min="4365" max="4365" width="10.85546875" style="6" customWidth="1"/>
    <col min="4366" max="4366" width="18" style="6" customWidth="1"/>
    <col min="4367" max="4367" width="16.28515625" style="6" customWidth="1"/>
    <col min="4368" max="4608" width="9.140625" style="6"/>
    <col min="4609" max="4609" width="10.42578125" style="6" customWidth="1"/>
    <col min="4610" max="4610" width="26.5703125" style="6" customWidth="1"/>
    <col min="4611" max="4612" width="12.5703125" style="6" customWidth="1"/>
    <col min="4613" max="4613" width="15" style="6" customWidth="1"/>
    <col min="4614" max="4614" width="11.28515625" style="6" customWidth="1"/>
    <col min="4615" max="4615" width="12" style="6" customWidth="1"/>
    <col min="4616" max="4616" width="34.140625" style="6" customWidth="1"/>
    <col min="4617" max="4617" width="9.85546875" style="6" customWidth="1"/>
    <col min="4618" max="4618" width="9.140625" style="6"/>
    <col min="4619" max="4619" width="14.5703125" style="6" customWidth="1"/>
    <col min="4620" max="4620" width="12" style="6" customWidth="1"/>
    <col min="4621" max="4621" width="10.85546875" style="6" customWidth="1"/>
    <col min="4622" max="4622" width="18" style="6" customWidth="1"/>
    <col min="4623" max="4623" width="16.28515625" style="6" customWidth="1"/>
    <col min="4624" max="4864" width="9.140625" style="6"/>
    <col min="4865" max="4865" width="10.42578125" style="6" customWidth="1"/>
    <col min="4866" max="4866" width="26.5703125" style="6" customWidth="1"/>
    <col min="4867" max="4868" width="12.5703125" style="6" customWidth="1"/>
    <col min="4869" max="4869" width="15" style="6" customWidth="1"/>
    <col min="4870" max="4870" width="11.28515625" style="6" customWidth="1"/>
    <col min="4871" max="4871" width="12" style="6" customWidth="1"/>
    <col min="4872" max="4872" width="34.140625" style="6" customWidth="1"/>
    <col min="4873" max="4873" width="9.85546875" style="6" customWidth="1"/>
    <col min="4874" max="4874" width="9.140625" style="6"/>
    <col min="4875" max="4875" width="14.5703125" style="6" customWidth="1"/>
    <col min="4876" max="4876" width="12" style="6" customWidth="1"/>
    <col min="4877" max="4877" width="10.85546875" style="6" customWidth="1"/>
    <col min="4878" max="4878" width="18" style="6" customWidth="1"/>
    <col min="4879" max="4879" width="16.28515625" style="6" customWidth="1"/>
    <col min="4880" max="5120" width="9.140625" style="6"/>
    <col min="5121" max="5121" width="10.42578125" style="6" customWidth="1"/>
    <col min="5122" max="5122" width="26.5703125" style="6" customWidth="1"/>
    <col min="5123" max="5124" width="12.5703125" style="6" customWidth="1"/>
    <col min="5125" max="5125" width="15" style="6" customWidth="1"/>
    <col min="5126" max="5126" width="11.28515625" style="6" customWidth="1"/>
    <col min="5127" max="5127" width="12" style="6" customWidth="1"/>
    <col min="5128" max="5128" width="34.140625" style="6" customWidth="1"/>
    <col min="5129" max="5129" width="9.85546875" style="6" customWidth="1"/>
    <col min="5130" max="5130" width="9.140625" style="6"/>
    <col min="5131" max="5131" width="14.5703125" style="6" customWidth="1"/>
    <col min="5132" max="5132" width="12" style="6" customWidth="1"/>
    <col min="5133" max="5133" width="10.85546875" style="6" customWidth="1"/>
    <col min="5134" max="5134" width="18" style="6" customWidth="1"/>
    <col min="5135" max="5135" width="16.28515625" style="6" customWidth="1"/>
    <col min="5136" max="5376" width="9.140625" style="6"/>
    <col min="5377" max="5377" width="10.42578125" style="6" customWidth="1"/>
    <col min="5378" max="5378" width="26.5703125" style="6" customWidth="1"/>
    <col min="5379" max="5380" width="12.5703125" style="6" customWidth="1"/>
    <col min="5381" max="5381" width="15" style="6" customWidth="1"/>
    <col min="5382" max="5382" width="11.28515625" style="6" customWidth="1"/>
    <col min="5383" max="5383" width="12" style="6" customWidth="1"/>
    <col min="5384" max="5384" width="34.140625" style="6" customWidth="1"/>
    <col min="5385" max="5385" width="9.85546875" style="6" customWidth="1"/>
    <col min="5386" max="5386" width="9.140625" style="6"/>
    <col min="5387" max="5387" width="14.5703125" style="6" customWidth="1"/>
    <col min="5388" max="5388" width="12" style="6" customWidth="1"/>
    <col min="5389" max="5389" width="10.85546875" style="6" customWidth="1"/>
    <col min="5390" max="5390" width="18" style="6" customWidth="1"/>
    <col min="5391" max="5391" width="16.28515625" style="6" customWidth="1"/>
    <col min="5392" max="5632" width="9.140625" style="6"/>
    <col min="5633" max="5633" width="10.42578125" style="6" customWidth="1"/>
    <col min="5634" max="5634" width="26.5703125" style="6" customWidth="1"/>
    <col min="5635" max="5636" width="12.5703125" style="6" customWidth="1"/>
    <col min="5637" max="5637" width="15" style="6" customWidth="1"/>
    <col min="5638" max="5638" width="11.28515625" style="6" customWidth="1"/>
    <col min="5639" max="5639" width="12" style="6" customWidth="1"/>
    <col min="5640" max="5640" width="34.140625" style="6" customWidth="1"/>
    <col min="5641" max="5641" width="9.85546875" style="6" customWidth="1"/>
    <col min="5642" max="5642" width="9.140625" style="6"/>
    <col min="5643" max="5643" width="14.5703125" style="6" customWidth="1"/>
    <col min="5644" max="5644" width="12" style="6" customWidth="1"/>
    <col min="5645" max="5645" width="10.85546875" style="6" customWidth="1"/>
    <col min="5646" max="5646" width="18" style="6" customWidth="1"/>
    <col min="5647" max="5647" width="16.28515625" style="6" customWidth="1"/>
    <col min="5648" max="5888" width="9.140625" style="6"/>
    <col min="5889" max="5889" width="10.42578125" style="6" customWidth="1"/>
    <col min="5890" max="5890" width="26.5703125" style="6" customWidth="1"/>
    <col min="5891" max="5892" width="12.5703125" style="6" customWidth="1"/>
    <col min="5893" max="5893" width="15" style="6" customWidth="1"/>
    <col min="5894" max="5894" width="11.28515625" style="6" customWidth="1"/>
    <col min="5895" max="5895" width="12" style="6" customWidth="1"/>
    <col min="5896" max="5896" width="34.140625" style="6" customWidth="1"/>
    <col min="5897" max="5897" width="9.85546875" style="6" customWidth="1"/>
    <col min="5898" max="5898" width="9.140625" style="6"/>
    <col min="5899" max="5899" width="14.5703125" style="6" customWidth="1"/>
    <col min="5900" max="5900" width="12" style="6" customWidth="1"/>
    <col min="5901" max="5901" width="10.85546875" style="6" customWidth="1"/>
    <col min="5902" max="5902" width="18" style="6" customWidth="1"/>
    <col min="5903" max="5903" width="16.28515625" style="6" customWidth="1"/>
    <col min="5904" max="6144" width="9.140625" style="6"/>
    <col min="6145" max="6145" width="10.42578125" style="6" customWidth="1"/>
    <col min="6146" max="6146" width="26.5703125" style="6" customWidth="1"/>
    <col min="6147" max="6148" width="12.5703125" style="6" customWidth="1"/>
    <col min="6149" max="6149" width="15" style="6" customWidth="1"/>
    <col min="6150" max="6150" width="11.28515625" style="6" customWidth="1"/>
    <col min="6151" max="6151" width="12" style="6" customWidth="1"/>
    <col min="6152" max="6152" width="34.140625" style="6" customWidth="1"/>
    <col min="6153" max="6153" width="9.85546875" style="6" customWidth="1"/>
    <col min="6154" max="6154" width="9.140625" style="6"/>
    <col min="6155" max="6155" width="14.5703125" style="6" customWidth="1"/>
    <col min="6156" max="6156" width="12" style="6" customWidth="1"/>
    <col min="6157" max="6157" width="10.85546875" style="6" customWidth="1"/>
    <col min="6158" max="6158" width="18" style="6" customWidth="1"/>
    <col min="6159" max="6159" width="16.28515625" style="6" customWidth="1"/>
    <col min="6160" max="6400" width="9.140625" style="6"/>
    <col min="6401" max="6401" width="10.42578125" style="6" customWidth="1"/>
    <col min="6402" max="6402" width="26.5703125" style="6" customWidth="1"/>
    <col min="6403" max="6404" width="12.5703125" style="6" customWidth="1"/>
    <col min="6405" max="6405" width="15" style="6" customWidth="1"/>
    <col min="6406" max="6406" width="11.28515625" style="6" customWidth="1"/>
    <col min="6407" max="6407" width="12" style="6" customWidth="1"/>
    <col min="6408" max="6408" width="34.140625" style="6" customWidth="1"/>
    <col min="6409" max="6409" width="9.85546875" style="6" customWidth="1"/>
    <col min="6410" max="6410" width="9.140625" style="6"/>
    <col min="6411" max="6411" width="14.5703125" style="6" customWidth="1"/>
    <col min="6412" max="6412" width="12" style="6" customWidth="1"/>
    <col min="6413" max="6413" width="10.85546875" style="6" customWidth="1"/>
    <col min="6414" max="6414" width="18" style="6" customWidth="1"/>
    <col min="6415" max="6415" width="16.28515625" style="6" customWidth="1"/>
    <col min="6416" max="6656" width="9.140625" style="6"/>
    <col min="6657" max="6657" width="10.42578125" style="6" customWidth="1"/>
    <col min="6658" max="6658" width="26.5703125" style="6" customWidth="1"/>
    <col min="6659" max="6660" width="12.5703125" style="6" customWidth="1"/>
    <col min="6661" max="6661" width="15" style="6" customWidth="1"/>
    <col min="6662" max="6662" width="11.28515625" style="6" customWidth="1"/>
    <col min="6663" max="6663" width="12" style="6" customWidth="1"/>
    <col min="6664" max="6664" width="34.140625" style="6" customWidth="1"/>
    <col min="6665" max="6665" width="9.85546875" style="6" customWidth="1"/>
    <col min="6666" max="6666" width="9.140625" style="6"/>
    <col min="6667" max="6667" width="14.5703125" style="6" customWidth="1"/>
    <col min="6668" max="6668" width="12" style="6" customWidth="1"/>
    <col min="6669" max="6669" width="10.85546875" style="6" customWidth="1"/>
    <col min="6670" max="6670" width="18" style="6" customWidth="1"/>
    <col min="6671" max="6671" width="16.28515625" style="6" customWidth="1"/>
    <col min="6672" max="6912" width="9.140625" style="6"/>
    <col min="6913" max="6913" width="10.42578125" style="6" customWidth="1"/>
    <col min="6914" max="6914" width="26.5703125" style="6" customWidth="1"/>
    <col min="6915" max="6916" width="12.5703125" style="6" customWidth="1"/>
    <col min="6917" max="6917" width="15" style="6" customWidth="1"/>
    <col min="6918" max="6918" width="11.28515625" style="6" customWidth="1"/>
    <col min="6919" max="6919" width="12" style="6" customWidth="1"/>
    <col min="6920" max="6920" width="34.140625" style="6" customWidth="1"/>
    <col min="6921" max="6921" width="9.85546875" style="6" customWidth="1"/>
    <col min="6922" max="6922" width="9.140625" style="6"/>
    <col min="6923" max="6923" width="14.5703125" style="6" customWidth="1"/>
    <col min="6924" max="6924" width="12" style="6" customWidth="1"/>
    <col min="6925" max="6925" width="10.85546875" style="6" customWidth="1"/>
    <col min="6926" max="6926" width="18" style="6" customWidth="1"/>
    <col min="6927" max="6927" width="16.28515625" style="6" customWidth="1"/>
    <col min="6928" max="7168" width="9.140625" style="6"/>
    <col min="7169" max="7169" width="10.42578125" style="6" customWidth="1"/>
    <col min="7170" max="7170" width="26.5703125" style="6" customWidth="1"/>
    <col min="7171" max="7172" width="12.5703125" style="6" customWidth="1"/>
    <col min="7173" max="7173" width="15" style="6" customWidth="1"/>
    <col min="7174" max="7174" width="11.28515625" style="6" customWidth="1"/>
    <col min="7175" max="7175" width="12" style="6" customWidth="1"/>
    <col min="7176" max="7176" width="34.140625" style="6" customWidth="1"/>
    <col min="7177" max="7177" width="9.85546875" style="6" customWidth="1"/>
    <col min="7178" max="7178" width="9.140625" style="6"/>
    <col min="7179" max="7179" width="14.5703125" style="6" customWidth="1"/>
    <col min="7180" max="7180" width="12" style="6" customWidth="1"/>
    <col min="7181" max="7181" width="10.85546875" style="6" customWidth="1"/>
    <col min="7182" max="7182" width="18" style="6" customWidth="1"/>
    <col min="7183" max="7183" width="16.28515625" style="6" customWidth="1"/>
    <col min="7184" max="7424" width="9.140625" style="6"/>
    <col min="7425" max="7425" width="10.42578125" style="6" customWidth="1"/>
    <col min="7426" max="7426" width="26.5703125" style="6" customWidth="1"/>
    <col min="7427" max="7428" width="12.5703125" style="6" customWidth="1"/>
    <col min="7429" max="7429" width="15" style="6" customWidth="1"/>
    <col min="7430" max="7430" width="11.28515625" style="6" customWidth="1"/>
    <col min="7431" max="7431" width="12" style="6" customWidth="1"/>
    <col min="7432" max="7432" width="34.140625" style="6" customWidth="1"/>
    <col min="7433" max="7433" width="9.85546875" style="6" customWidth="1"/>
    <col min="7434" max="7434" width="9.140625" style="6"/>
    <col min="7435" max="7435" width="14.5703125" style="6" customWidth="1"/>
    <col min="7436" max="7436" width="12" style="6" customWidth="1"/>
    <col min="7437" max="7437" width="10.85546875" style="6" customWidth="1"/>
    <col min="7438" max="7438" width="18" style="6" customWidth="1"/>
    <col min="7439" max="7439" width="16.28515625" style="6" customWidth="1"/>
    <col min="7440" max="7680" width="9.140625" style="6"/>
    <col min="7681" max="7681" width="10.42578125" style="6" customWidth="1"/>
    <col min="7682" max="7682" width="26.5703125" style="6" customWidth="1"/>
    <col min="7683" max="7684" width="12.5703125" style="6" customWidth="1"/>
    <col min="7685" max="7685" width="15" style="6" customWidth="1"/>
    <col min="7686" max="7686" width="11.28515625" style="6" customWidth="1"/>
    <col min="7687" max="7687" width="12" style="6" customWidth="1"/>
    <col min="7688" max="7688" width="34.140625" style="6" customWidth="1"/>
    <col min="7689" max="7689" width="9.85546875" style="6" customWidth="1"/>
    <col min="7690" max="7690" width="9.140625" style="6"/>
    <col min="7691" max="7691" width="14.5703125" style="6" customWidth="1"/>
    <col min="7692" max="7692" width="12" style="6" customWidth="1"/>
    <col min="7693" max="7693" width="10.85546875" style="6" customWidth="1"/>
    <col min="7694" max="7694" width="18" style="6" customWidth="1"/>
    <col min="7695" max="7695" width="16.28515625" style="6" customWidth="1"/>
    <col min="7696" max="7936" width="9.140625" style="6"/>
    <col min="7937" max="7937" width="10.42578125" style="6" customWidth="1"/>
    <col min="7938" max="7938" width="26.5703125" style="6" customWidth="1"/>
    <col min="7939" max="7940" width="12.5703125" style="6" customWidth="1"/>
    <col min="7941" max="7941" width="15" style="6" customWidth="1"/>
    <col min="7942" max="7942" width="11.28515625" style="6" customWidth="1"/>
    <col min="7943" max="7943" width="12" style="6" customWidth="1"/>
    <col min="7944" max="7944" width="34.140625" style="6" customWidth="1"/>
    <col min="7945" max="7945" width="9.85546875" style="6" customWidth="1"/>
    <col min="7946" max="7946" width="9.140625" style="6"/>
    <col min="7947" max="7947" width="14.5703125" style="6" customWidth="1"/>
    <col min="7948" max="7948" width="12" style="6" customWidth="1"/>
    <col min="7949" max="7949" width="10.85546875" style="6" customWidth="1"/>
    <col min="7950" max="7950" width="18" style="6" customWidth="1"/>
    <col min="7951" max="7951" width="16.28515625" style="6" customWidth="1"/>
    <col min="7952" max="8192" width="9.140625" style="6"/>
    <col min="8193" max="8193" width="10.42578125" style="6" customWidth="1"/>
    <col min="8194" max="8194" width="26.5703125" style="6" customWidth="1"/>
    <col min="8195" max="8196" width="12.5703125" style="6" customWidth="1"/>
    <col min="8197" max="8197" width="15" style="6" customWidth="1"/>
    <col min="8198" max="8198" width="11.28515625" style="6" customWidth="1"/>
    <col min="8199" max="8199" width="12" style="6" customWidth="1"/>
    <col min="8200" max="8200" width="34.140625" style="6" customWidth="1"/>
    <col min="8201" max="8201" width="9.85546875" style="6" customWidth="1"/>
    <col min="8202" max="8202" width="9.140625" style="6"/>
    <col min="8203" max="8203" width="14.5703125" style="6" customWidth="1"/>
    <col min="8204" max="8204" width="12" style="6" customWidth="1"/>
    <col min="8205" max="8205" width="10.85546875" style="6" customWidth="1"/>
    <col min="8206" max="8206" width="18" style="6" customWidth="1"/>
    <col min="8207" max="8207" width="16.28515625" style="6" customWidth="1"/>
    <col min="8208" max="8448" width="9.140625" style="6"/>
    <col min="8449" max="8449" width="10.42578125" style="6" customWidth="1"/>
    <col min="8450" max="8450" width="26.5703125" style="6" customWidth="1"/>
    <col min="8451" max="8452" width="12.5703125" style="6" customWidth="1"/>
    <col min="8453" max="8453" width="15" style="6" customWidth="1"/>
    <col min="8454" max="8454" width="11.28515625" style="6" customWidth="1"/>
    <col min="8455" max="8455" width="12" style="6" customWidth="1"/>
    <col min="8456" max="8456" width="34.140625" style="6" customWidth="1"/>
    <col min="8457" max="8457" width="9.85546875" style="6" customWidth="1"/>
    <col min="8458" max="8458" width="9.140625" style="6"/>
    <col min="8459" max="8459" width="14.5703125" style="6" customWidth="1"/>
    <col min="8460" max="8460" width="12" style="6" customWidth="1"/>
    <col min="8461" max="8461" width="10.85546875" style="6" customWidth="1"/>
    <col min="8462" max="8462" width="18" style="6" customWidth="1"/>
    <col min="8463" max="8463" width="16.28515625" style="6" customWidth="1"/>
    <col min="8464" max="8704" width="9.140625" style="6"/>
    <col min="8705" max="8705" width="10.42578125" style="6" customWidth="1"/>
    <col min="8706" max="8706" width="26.5703125" style="6" customWidth="1"/>
    <col min="8707" max="8708" width="12.5703125" style="6" customWidth="1"/>
    <col min="8709" max="8709" width="15" style="6" customWidth="1"/>
    <col min="8710" max="8710" width="11.28515625" style="6" customWidth="1"/>
    <col min="8711" max="8711" width="12" style="6" customWidth="1"/>
    <col min="8712" max="8712" width="34.140625" style="6" customWidth="1"/>
    <col min="8713" max="8713" width="9.85546875" style="6" customWidth="1"/>
    <col min="8714" max="8714" width="9.140625" style="6"/>
    <col min="8715" max="8715" width="14.5703125" style="6" customWidth="1"/>
    <col min="8716" max="8716" width="12" style="6" customWidth="1"/>
    <col min="8717" max="8717" width="10.85546875" style="6" customWidth="1"/>
    <col min="8718" max="8718" width="18" style="6" customWidth="1"/>
    <col min="8719" max="8719" width="16.28515625" style="6" customWidth="1"/>
    <col min="8720" max="8960" width="9.140625" style="6"/>
    <col min="8961" max="8961" width="10.42578125" style="6" customWidth="1"/>
    <col min="8962" max="8962" width="26.5703125" style="6" customWidth="1"/>
    <col min="8963" max="8964" width="12.5703125" style="6" customWidth="1"/>
    <col min="8965" max="8965" width="15" style="6" customWidth="1"/>
    <col min="8966" max="8966" width="11.28515625" style="6" customWidth="1"/>
    <col min="8967" max="8967" width="12" style="6" customWidth="1"/>
    <col min="8968" max="8968" width="34.140625" style="6" customWidth="1"/>
    <col min="8969" max="8969" width="9.85546875" style="6" customWidth="1"/>
    <col min="8970" max="8970" width="9.140625" style="6"/>
    <col min="8971" max="8971" width="14.5703125" style="6" customWidth="1"/>
    <col min="8972" max="8972" width="12" style="6" customWidth="1"/>
    <col min="8973" max="8973" width="10.85546875" style="6" customWidth="1"/>
    <col min="8974" max="8974" width="18" style="6" customWidth="1"/>
    <col min="8975" max="8975" width="16.28515625" style="6" customWidth="1"/>
    <col min="8976" max="9216" width="9.140625" style="6"/>
    <col min="9217" max="9217" width="10.42578125" style="6" customWidth="1"/>
    <col min="9218" max="9218" width="26.5703125" style="6" customWidth="1"/>
    <col min="9219" max="9220" width="12.5703125" style="6" customWidth="1"/>
    <col min="9221" max="9221" width="15" style="6" customWidth="1"/>
    <col min="9222" max="9222" width="11.28515625" style="6" customWidth="1"/>
    <col min="9223" max="9223" width="12" style="6" customWidth="1"/>
    <col min="9224" max="9224" width="34.140625" style="6" customWidth="1"/>
    <col min="9225" max="9225" width="9.85546875" style="6" customWidth="1"/>
    <col min="9226" max="9226" width="9.140625" style="6"/>
    <col min="9227" max="9227" width="14.5703125" style="6" customWidth="1"/>
    <col min="9228" max="9228" width="12" style="6" customWidth="1"/>
    <col min="9229" max="9229" width="10.85546875" style="6" customWidth="1"/>
    <col min="9230" max="9230" width="18" style="6" customWidth="1"/>
    <col min="9231" max="9231" width="16.28515625" style="6" customWidth="1"/>
    <col min="9232" max="9472" width="9.140625" style="6"/>
    <col min="9473" max="9473" width="10.42578125" style="6" customWidth="1"/>
    <col min="9474" max="9474" width="26.5703125" style="6" customWidth="1"/>
    <col min="9475" max="9476" width="12.5703125" style="6" customWidth="1"/>
    <col min="9477" max="9477" width="15" style="6" customWidth="1"/>
    <col min="9478" max="9478" width="11.28515625" style="6" customWidth="1"/>
    <col min="9479" max="9479" width="12" style="6" customWidth="1"/>
    <col min="9480" max="9480" width="34.140625" style="6" customWidth="1"/>
    <col min="9481" max="9481" width="9.85546875" style="6" customWidth="1"/>
    <col min="9482" max="9482" width="9.140625" style="6"/>
    <col min="9483" max="9483" width="14.5703125" style="6" customWidth="1"/>
    <col min="9484" max="9484" width="12" style="6" customWidth="1"/>
    <col min="9485" max="9485" width="10.85546875" style="6" customWidth="1"/>
    <col min="9486" max="9486" width="18" style="6" customWidth="1"/>
    <col min="9487" max="9487" width="16.28515625" style="6" customWidth="1"/>
    <col min="9488" max="9728" width="9.140625" style="6"/>
    <col min="9729" max="9729" width="10.42578125" style="6" customWidth="1"/>
    <col min="9730" max="9730" width="26.5703125" style="6" customWidth="1"/>
    <col min="9731" max="9732" width="12.5703125" style="6" customWidth="1"/>
    <col min="9733" max="9733" width="15" style="6" customWidth="1"/>
    <col min="9734" max="9734" width="11.28515625" style="6" customWidth="1"/>
    <col min="9735" max="9735" width="12" style="6" customWidth="1"/>
    <col min="9736" max="9736" width="34.140625" style="6" customWidth="1"/>
    <col min="9737" max="9737" width="9.85546875" style="6" customWidth="1"/>
    <col min="9738" max="9738" width="9.140625" style="6"/>
    <col min="9739" max="9739" width="14.5703125" style="6" customWidth="1"/>
    <col min="9740" max="9740" width="12" style="6" customWidth="1"/>
    <col min="9741" max="9741" width="10.85546875" style="6" customWidth="1"/>
    <col min="9742" max="9742" width="18" style="6" customWidth="1"/>
    <col min="9743" max="9743" width="16.28515625" style="6" customWidth="1"/>
    <col min="9744" max="9984" width="9.140625" style="6"/>
    <col min="9985" max="9985" width="10.42578125" style="6" customWidth="1"/>
    <col min="9986" max="9986" width="26.5703125" style="6" customWidth="1"/>
    <col min="9987" max="9988" width="12.5703125" style="6" customWidth="1"/>
    <col min="9989" max="9989" width="15" style="6" customWidth="1"/>
    <col min="9990" max="9990" width="11.28515625" style="6" customWidth="1"/>
    <col min="9991" max="9991" width="12" style="6" customWidth="1"/>
    <col min="9992" max="9992" width="34.140625" style="6" customWidth="1"/>
    <col min="9993" max="9993" width="9.85546875" style="6" customWidth="1"/>
    <col min="9994" max="9994" width="9.140625" style="6"/>
    <col min="9995" max="9995" width="14.5703125" style="6" customWidth="1"/>
    <col min="9996" max="9996" width="12" style="6" customWidth="1"/>
    <col min="9997" max="9997" width="10.85546875" style="6" customWidth="1"/>
    <col min="9998" max="9998" width="18" style="6" customWidth="1"/>
    <col min="9999" max="9999" width="16.28515625" style="6" customWidth="1"/>
    <col min="10000" max="10240" width="9.140625" style="6"/>
    <col min="10241" max="10241" width="10.42578125" style="6" customWidth="1"/>
    <col min="10242" max="10242" width="26.5703125" style="6" customWidth="1"/>
    <col min="10243" max="10244" width="12.5703125" style="6" customWidth="1"/>
    <col min="10245" max="10245" width="15" style="6" customWidth="1"/>
    <col min="10246" max="10246" width="11.28515625" style="6" customWidth="1"/>
    <col min="10247" max="10247" width="12" style="6" customWidth="1"/>
    <col min="10248" max="10248" width="34.140625" style="6" customWidth="1"/>
    <col min="10249" max="10249" width="9.85546875" style="6" customWidth="1"/>
    <col min="10250" max="10250" width="9.140625" style="6"/>
    <col min="10251" max="10251" width="14.5703125" style="6" customWidth="1"/>
    <col min="10252" max="10252" width="12" style="6" customWidth="1"/>
    <col min="10253" max="10253" width="10.85546875" style="6" customWidth="1"/>
    <col min="10254" max="10254" width="18" style="6" customWidth="1"/>
    <col min="10255" max="10255" width="16.28515625" style="6" customWidth="1"/>
    <col min="10256" max="10496" width="9.140625" style="6"/>
    <col min="10497" max="10497" width="10.42578125" style="6" customWidth="1"/>
    <col min="10498" max="10498" width="26.5703125" style="6" customWidth="1"/>
    <col min="10499" max="10500" width="12.5703125" style="6" customWidth="1"/>
    <col min="10501" max="10501" width="15" style="6" customWidth="1"/>
    <col min="10502" max="10502" width="11.28515625" style="6" customWidth="1"/>
    <col min="10503" max="10503" width="12" style="6" customWidth="1"/>
    <col min="10504" max="10504" width="34.140625" style="6" customWidth="1"/>
    <col min="10505" max="10505" width="9.85546875" style="6" customWidth="1"/>
    <col min="10506" max="10506" width="9.140625" style="6"/>
    <col min="10507" max="10507" width="14.5703125" style="6" customWidth="1"/>
    <col min="10508" max="10508" width="12" style="6" customWidth="1"/>
    <col min="10509" max="10509" width="10.85546875" style="6" customWidth="1"/>
    <col min="10510" max="10510" width="18" style="6" customWidth="1"/>
    <col min="10511" max="10511" width="16.28515625" style="6" customWidth="1"/>
    <col min="10512" max="10752" width="9.140625" style="6"/>
    <col min="10753" max="10753" width="10.42578125" style="6" customWidth="1"/>
    <col min="10754" max="10754" width="26.5703125" style="6" customWidth="1"/>
    <col min="10755" max="10756" width="12.5703125" style="6" customWidth="1"/>
    <col min="10757" max="10757" width="15" style="6" customWidth="1"/>
    <col min="10758" max="10758" width="11.28515625" style="6" customWidth="1"/>
    <col min="10759" max="10759" width="12" style="6" customWidth="1"/>
    <col min="10760" max="10760" width="34.140625" style="6" customWidth="1"/>
    <col min="10761" max="10761" width="9.85546875" style="6" customWidth="1"/>
    <col min="10762" max="10762" width="9.140625" style="6"/>
    <col min="10763" max="10763" width="14.5703125" style="6" customWidth="1"/>
    <col min="10764" max="10764" width="12" style="6" customWidth="1"/>
    <col min="10765" max="10765" width="10.85546875" style="6" customWidth="1"/>
    <col min="10766" max="10766" width="18" style="6" customWidth="1"/>
    <col min="10767" max="10767" width="16.28515625" style="6" customWidth="1"/>
    <col min="10768" max="11008" width="9.140625" style="6"/>
    <col min="11009" max="11009" width="10.42578125" style="6" customWidth="1"/>
    <col min="11010" max="11010" width="26.5703125" style="6" customWidth="1"/>
    <col min="11011" max="11012" width="12.5703125" style="6" customWidth="1"/>
    <col min="11013" max="11013" width="15" style="6" customWidth="1"/>
    <col min="11014" max="11014" width="11.28515625" style="6" customWidth="1"/>
    <col min="11015" max="11015" width="12" style="6" customWidth="1"/>
    <col min="11016" max="11016" width="34.140625" style="6" customWidth="1"/>
    <col min="11017" max="11017" width="9.85546875" style="6" customWidth="1"/>
    <col min="11018" max="11018" width="9.140625" style="6"/>
    <col min="11019" max="11019" width="14.5703125" style="6" customWidth="1"/>
    <col min="11020" max="11020" width="12" style="6" customWidth="1"/>
    <col min="11021" max="11021" width="10.85546875" style="6" customWidth="1"/>
    <col min="11022" max="11022" width="18" style="6" customWidth="1"/>
    <col min="11023" max="11023" width="16.28515625" style="6" customWidth="1"/>
    <col min="11024" max="11264" width="9.140625" style="6"/>
    <col min="11265" max="11265" width="10.42578125" style="6" customWidth="1"/>
    <col min="11266" max="11266" width="26.5703125" style="6" customWidth="1"/>
    <col min="11267" max="11268" width="12.5703125" style="6" customWidth="1"/>
    <col min="11269" max="11269" width="15" style="6" customWidth="1"/>
    <col min="11270" max="11270" width="11.28515625" style="6" customWidth="1"/>
    <col min="11271" max="11271" width="12" style="6" customWidth="1"/>
    <col min="11272" max="11272" width="34.140625" style="6" customWidth="1"/>
    <col min="11273" max="11273" width="9.85546875" style="6" customWidth="1"/>
    <col min="11274" max="11274" width="9.140625" style="6"/>
    <col min="11275" max="11275" width="14.5703125" style="6" customWidth="1"/>
    <col min="11276" max="11276" width="12" style="6" customWidth="1"/>
    <col min="11277" max="11277" width="10.85546875" style="6" customWidth="1"/>
    <col min="11278" max="11278" width="18" style="6" customWidth="1"/>
    <col min="11279" max="11279" width="16.28515625" style="6" customWidth="1"/>
    <col min="11280" max="11520" width="9.140625" style="6"/>
    <col min="11521" max="11521" width="10.42578125" style="6" customWidth="1"/>
    <col min="11522" max="11522" width="26.5703125" style="6" customWidth="1"/>
    <col min="11523" max="11524" width="12.5703125" style="6" customWidth="1"/>
    <col min="11525" max="11525" width="15" style="6" customWidth="1"/>
    <col min="11526" max="11526" width="11.28515625" style="6" customWidth="1"/>
    <col min="11527" max="11527" width="12" style="6" customWidth="1"/>
    <col min="11528" max="11528" width="34.140625" style="6" customWidth="1"/>
    <col min="11529" max="11529" width="9.85546875" style="6" customWidth="1"/>
    <col min="11530" max="11530" width="9.140625" style="6"/>
    <col min="11531" max="11531" width="14.5703125" style="6" customWidth="1"/>
    <col min="11532" max="11532" width="12" style="6" customWidth="1"/>
    <col min="11533" max="11533" width="10.85546875" style="6" customWidth="1"/>
    <col min="11534" max="11534" width="18" style="6" customWidth="1"/>
    <col min="11535" max="11535" width="16.28515625" style="6" customWidth="1"/>
    <col min="11536" max="11776" width="9.140625" style="6"/>
    <col min="11777" max="11777" width="10.42578125" style="6" customWidth="1"/>
    <col min="11778" max="11778" width="26.5703125" style="6" customWidth="1"/>
    <col min="11779" max="11780" width="12.5703125" style="6" customWidth="1"/>
    <col min="11781" max="11781" width="15" style="6" customWidth="1"/>
    <col min="11782" max="11782" width="11.28515625" style="6" customWidth="1"/>
    <col min="11783" max="11783" width="12" style="6" customWidth="1"/>
    <col min="11784" max="11784" width="34.140625" style="6" customWidth="1"/>
    <col min="11785" max="11785" width="9.85546875" style="6" customWidth="1"/>
    <col min="11786" max="11786" width="9.140625" style="6"/>
    <col min="11787" max="11787" width="14.5703125" style="6" customWidth="1"/>
    <col min="11788" max="11788" width="12" style="6" customWidth="1"/>
    <col min="11789" max="11789" width="10.85546875" style="6" customWidth="1"/>
    <col min="11790" max="11790" width="18" style="6" customWidth="1"/>
    <col min="11791" max="11791" width="16.28515625" style="6" customWidth="1"/>
    <col min="11792" max="12032" width="9.140625" style="6"/>
    <col min="12033" max="12033" width="10.42578125" style="6" customWidth="1"/>
    <col min="12034" max="12034" width="26.5703125" style="6" customWidth="1"/>
    <col min="12035" max="12036" width="12.5703125" style="6" customWidth="1"/>
    <col min="12037" max="12037" width="15" style="6" customWidth="1"/>
    <col min="12038" max="12038" width="11.28515625" style="6" customWidth="1"/>
    <col min="12039" max="12039" width="12" style="6" customWidth="1"/>
    <col min="12040" max="12040" width="34.140625" style="6" customWidth="1"/>
    <col min="12041" max="12041" width="9.85546875" style="6" customWidth="1"/>
    <col min="12042" max="12042" width="9.140625" style="6"/>
    <col min="12043" max="12043" width="14.5703125" style="6" customWidth="1"/>
    <col min="12044" max="12044" width="12" style="6" customWidth="1"/>
    <col min="12045" max="12045" width="10.85546875" style="6" customWidth="1"/>
    <col min="12046" max="12046" width="18" style="6" customWidth="1"/>
    <col min="12047" max="12047" width="16.28515625" style="6" customWidth="1"/>
    <col min="12048" max="12288" width="9.140625" style="6"/>
    <col min="12289" max="12289" width="10.42578125" style="6" customWidth="1"/>
    <col min="12290" max="12290" width="26.5703125" style="6" customWidth="1"/>
    <col min="12291" max="12292" width="12.5703125" style="6" customWidth="1"/>
    <col min="12293" max="12293" width="15" style="6" customWidth="1"/>
    <col min="12294" max="12294" width="11.28515625" style="6" customWidth="1"/>
    <col min="12295" max="12295" width="12" style="6" customWidth="1"/>
    <col min="12296" max="12296" width="34.140625" style="6" customWidth="1"/>
    <col min="12297" max="12297" width="9.85546875" style="6" customWidth="1"/>
    <col min="12298" max="12298" width="9.140625" style="6"/>
    <col min="12299" max="12299" width="14.5703125" style="6" customWidth="1"/>
    <col min="12300" max="12300" width="12" style="6" customWidth="1"/>
    <col min="12301" max="12301" width="10.85546875" style="6" customWidth="1"/>
    <col min="12302" max="12302" width="18" style="6" customWidth="1"/>
    <col min="12303" max="12303" width="16.28515625" style="6" customWidth="1"/>
    <col min="12304" max="12544" width="9.140625" style="6"/>
    <col min="12545" max="12545" width="10.42578125" style="6" customWidth="1"/>
    <col min="12546" max="12546" width="26.5703125" style="6" customWidth="1"/>
    <col min="12547" max="12548" width="12.5703125" style="6" customWidth="1"/>
    <col min="12549" max="12549" width="15" style="6" customWidth="1"/>
    <col min="12550" max="12550" width="11.28515625" style="6" customWidth="1"/>
    <col min="12551" max="12551" width="12" style="6" customWidth="1"/>
    <col min="12552" max="12552" width="34.140625" style="6" customWidth="1"/>
    <col min="12553" max="12553" width="9.85546875" style="6" customWidth="1"/>
    <col min="12554" max="12554" width="9.140625" style="6"/>
    <col min="12555" max="12555" width="14.5703125" style="6" customWidth="1"/>
    <col min="12556" max="12556" width="12" style="6" customWidth="1"/>
    <col min="12557" max="12557" width="10.85546875" style="6" customWidth="1"/>
    <col min="12558" max="12558" width="18" style="6" customWidth="1"/>
    <col min="12559" max="12559" width="16.28515625" style="6" customWidth="1"/>
    <col min="12560" max="12800" width="9.140625" style="6"/>
    <col min="12801" max="12801" width="10.42578125" style="6" customWidth="1"/>
    <col min="12802" max="12802" width="26.5703125" style="6" customWidth="1"/>
    <col min="12803" max="12804" width="12.5703125" style="6" customWidth="1"/>
    <col min="12805" max="12805" width="15" style="6" customWidth="1"/>
    <col min="12806" max="12806" width="11.28515625" style="6" customWidth="1"/>
    <col min="12807" max="12807" width="12" style="6" customWidth="1"/>
    <col min="12808" max="12808" width="34.140625" style="6" customWidth="1"/>
    <col min="12809" max="12809" width="9.85546875" style="6" customWidth="1"/>
    <col min="12810" max="12810" width="9.140625" style="6"/>
    <col min="12811" max="12811" width="14.5703125" style="6" customWidth="1"/>
    <col min="12812" max="12812" width="12" style="6" customWidth="1"/>
    <col min="12813" max="12813" width="10.85546875" style="6" customWidth="1"/>
    <col min="12814" max="12814" width="18" style="6" customWidth="1"/>
    <col min="12815" max="12815" width="16.28515625" style="6" customWidth="1"/>
    <col min="12816" max="13056" width="9.140625" style="6"/>
    <col min="13057" max="13057" width="10.42578125" style="6" customWidth="1"/>
    <col min="13058" max="13058" width="26.5703125" style="6" customWidth="1"/>
    <col min="13059" max="13060" width="12.5703125" style="6" customWidth="1"/>
    <col min="13061" max="13061" width="15" style="6" customWidth="1"/>
    <col min="13062" max="13062" width="11.28515625" style="6" customWidth="1"/>
    <col min="13063" max="13063" width="12" style="6" customWidth="1"/>
    <col min="13064" max="13064" width="34.140625" style="6" customWidth="1"/>
    <col min="13065" max="13065" width="9.85546875" style="6" customWidth="1"/>
    <col min="13066" max="13066" width="9.140625" style="6"/>
    <col min="13067" max="13067" width="14.5703125" style="6" customWidth="1"/>
    <col min="13068" max="13068" width="12" style="6" customWidth="1"/>
    <col min="13069" max="13069" width="10.85546875" style="6" customWidth="1"/>
    <col min="13070" max="13070" width="18" style="6" customWidth="1"/>
    <col min="13071" max="13071" width="16.28515625" style="6" customWidth="1"/>
    <col min="13072" max="13312" width="9.140625" style="6"/>
    <col min="13313" max="13313" width="10.42578125" style="6" customWidth="1"/>
    <col min="13314" max="13314" width="26.5703125" style="6" customWidth="1"/>
    <col min="13315" max="13316" width="12.5703125" style="6" customWidth="1"/>
    <col min="13317" max="13317" width="15" style="6" customWidth="1"/>
    <col min="13318" max="13318" width="11.28515625" style="6" customWidth="1"/>
    <col min="13319" max="13319" width="12" style="6" customWidth="1"/>
    <col min="13320" max="13320" width="34.140625" style="6" customWidth="1"/>
    <col min="13321" max="13321" width="9.85546875" style="6" customWidth="1"/>
    <col min="13322" max="13322" width="9.140625" style="6"/>
    <col min="13323" max="13323" width="14.5703125" style="6" customWidth="1"/>
    <col min="13324" max="13324" width="12" style="6" customWidth="1"/>
    <col min="13325" max="13325" width="10.85546875" style="6" customWidth="1"/>
    <col min="13326" max="13326" width="18" style="6" customWidth="1"/>
    <col min="13327" max="13327" width="16.28515625" style="6" customWidth="1"/>
    <col min="13328" max="13568" width="9.140625" style="6"/>
    <col min="13569" max="13569" width="10.42578125" style="6" customWidth="1"/>
    <col min="13570" max="13570" width="26.5703125" style="6" customWidth="1"/>
    <col min="13571" max="13572" width="12.5703125" style="6" customWidth="1"/>
    <col min="13573" max="13573" width="15" style="6" customWidth="1"/>
    <col min="13574" max="13574" width="11.28515625" style="6" customWidth="1"/>
    <col min="13575" max="13575" width="12" style="6" customWidth="1"/>
    <col min="13576" max="13576" width="34.140625" style="6" customWidth="1"/>
    <col min="13577" max="13577" width="9.85546875" style="6" customWidth="1"/>
    <col min="13578" max="13578" width="9.140625" style="6"/>
    <col min="13579" max="13579" width="14.5703125" style="6" customWidth="1"/>
    <col min="13580" max="13580" width="12" style="6" customWidth="1"/>
    <col min="13581" max="13581" width="10.85546875" style="6" customWidth="1"/>
    <col min="13582" max="13582" width="18" style="6" customWidth="1"/>
    <col min="13583" max="13583" width="16.28515625" style="6" customWidth="1"/>
    <col min="13584" max="13824" width="9.140625" style="6"/>
    <col min="13825" max="13825" width="10.42578125" style="6" customWidth="1"/>
    <col min="13826" max="13826" width="26.5703125" style="6" customWidth="1"/>
    <col min="13827" max="13828" width="12.5703125" style="6" customWidth="1"/>
    <col min="13829" max="13829" width="15" style="6" customWidth="1"/>
    <col min="13830" max="13830" width="11.28515625" style="6" customWidth="1"/>
    <col min="13831" max="13831" width="12" style="6" customWidth="1"/>
    <col min="13832" max="13832" width="34.140625" style="6" customWidth="1"/>
    <col min="13833" max="13833" width="9.85546875" style="6" customWidth="1"/>
    <col min="13834" max="13834" width="9.140625" style="6"/>
    <col min="13835" max="13835" width="14.5703125" style="6" customWidth="1"/>
    <col min="13836" max="13836" width="12" style="6" customWidth="1"/>
    <col min="13837" max="13837" width="10.85546875" style="6" customWidth="1"/>
    <col min="13838" max="13838" width="18" style="6" customWidth="1"/>
    <col min="13839" max="13839" width="16.28515625" style="6" customWidth="1"/>
    <col min="13840" max="14080" width="9.140625" style="6"/>
    <col min="14081" max="14081" width="10.42578125" style="6" customWidth="1"/>
    <col min="14082" max="14082" width="26.5703125" style="6" customWidth="1"/>
    <col min="14083" max="14084" width="12.5703125" style="6" customWidth="1"/>
    <col min="14085" max="14085" width="15" style="6" customWidth="1"/>
    <col min="14086" max="14086" width="11.28515625" style="6" customWidth="1"/>
    <col min="14087" max="14087" width="12" style="6" customWidth="1"/>
    <col min="14088" max="14088" width="34.140625" style="6" customWidth="1"/>
    <col min="14089" max="14089" width="9.85546875" style="6" customWidth="1"/>
    <col min="14090" max="14090" width="9.140625" style="6"/>
    <col min="14091" max="14091" width="14.5703125" style="6" customWidth="1"/>
    <col min="14092" max="14092" width="12" style="6" customWidth="1"/>
    <col min="14093" max="14093" width="10.85546875" style="6" customWidth="1"/>
    <col min="14094" max="14094" width="18" style="6" customWidth="1"/>
    <col min="14095" max="14095" width="16.28515625" style="6" customWidth="1"/>
    <col min="14096" max="14336" width="9.140625" style="6"/>
    <col min="14337" max="14337" width="10.42578125" style="6" customWidth="1"/>
    <col min="14338" max="14338" width="26.5703125" style="6" customWidth="1"/>
    <col min="14339" max="14340" width="12.5703125" style="6" customWidth="1"/>
    <col min="14341" max="14341" width="15" style="6" customWidth="1"/>
    <col min="14342" max="14342" width="11.28515625" style="6" customWidth="1"/>
    <col min="14343" max="14343" width="12" style="6" customWidth="1"/>
    <col min="14344" max="14344" width="34.140625" style="6" customWidth="1"/>
    <col min="14345" max="14345" width="9.85546875" style="6" customWidth="1"/>
    <col min="14346" max="14346" width="9.140625" style="6"/>
    <col min="14347" max="14347" width="14.5703125" style="6" customWidth="1"/>
    <col min="14348" max="14348" width="12" style="6" customWidth="1"/>
    <col min="14349" max="14349" width="10.85546875" style="6" customWidth="1"/>
    <col min="14350" max="14350" width="18" style="6" customWidth="1"/>
    <col min="14351" max="14351" width="16.28515625" style="6" customWidth="1"/>
    <col min="14352" max="14592" width="9.140625" style="6"/>
    <col min="14593" max="14593" width="10.42578125" style="6" customWidth="1"/>
    <col min="14594" max="14594" width="26.5703125" style="6" customWidth="1"/>
    <col min="14595" max="14596" width="12.5703125" style="6" customWidth="1"/>
    <col min="14597" max="14597" width="15" style="6" customWidth="1"/>
    <col min="14598" max="14598" width="11.28515625" style="6" customWidth="1"/>
    <col min="14599" max="14599" width="12" style="6" customWidth="1"/>
    <col min="14600" max="14600" width="34.140625" style="6" customWidth="1"/>
    <col min="14601" max="14601" width="9.85546875" style="6" customWidth="1"/>
    <col min="14602" max="14602" width="9.140625" style="6"/>
    <col min="14603" max="14603" width="14.5703125" style="6" customWidth="1"/>
    <col min="14604" max="14604" width="12" style="6" customWidth="1"/>
    <col min="14605" max="14605" width="10.85546875" style="6" customWidth="1"/>
    <col min="14606" max="14606" width="18" style="6" customWidth="1"/>
    <col min="14607" max="14607" width="16.28515625" style="6" customWidth="1"/>
    <col min="14608" max="14848" width="9.140625" style="6"/>
    <col min="14849" max="14849" width="10.42578125" style="6" customWidth="1"/>
    <col min="14850" max="14850" width="26.5703125" style="6" customWidth="1"/>
    <col min="14851" max="14852" width="12.5703125" style="6" customWidth="1"/>
    <col min="14853" max="14853" width="15" style="6" customWidth="1"/>
    <col min="14854" max="14854" width="11.28515625" style="6" customWidth="1"/>
    <col min="14855" max="14855" width="12" style="6" customWidth="1"/>
    <col min="14856" max="14856" width="34.140625" style="6" customWidth="1"/>
    <col min="14857" max="14857" width="9.85546875" style="6" customWidth="1"/>
    <col min="14858" max="14858" width="9.140625" style="6"/>
    <col min="14859" max="14859" width="14.5703125" style="6" customWidth="1"/>
    <col min="14860" max="14860" width="12" style="6" customWidth="1"/>
    <col min="14861" max="14861" width="10.85546875" style="6" customWidth="1"/>
    <col min="14862" max="14862" width="18" style="6" customWidth="1"/>
    <col min="14863" max="14863" width="16.28515625" style="6" customWidth="1"/>
    <col min="14864" max="15104" width="9.140625" style="6"/>
    <col min="15105" max="15105" width="10.42578125" style="6" customWidth="1"/>
    <col min="15106" max="15106" width="26.5703125" style="6" customWidth="1"/>
    <col min="15107" max="15108" width="12.5703125" style="6" customWidth="1"/>
    <col min="15109" max="15109" width="15" style="6" customWidth="1"/>
    <col min="15110" max="15110" width="11.28515625" style="6" customWidth="1"/>
    <col min="15111" max="15111" width="12" style="6" customWidth="1"/>
    <col min="15112" max="15112" width="34.140625" style="6" customWidth="1"/>
    <col min="15113" max="15113" width="9.85546875" style="6" customWidth="1"/>
    <col min="15114" max="15114" width="9.140625" style="6"/>
    <col min="15115" max="15115" width="14.5703125" style="6" customWidth="1"/>
    <col min="15116" max="15116" width="12" style="6" customWidth="1"/>
    <col min="15117" max="15117" width="10.85546875" style="6" customWidth="1"/>
    <col min="15118" max="15118" width="18" style="6" customWidth="1"/>
    <col min="15119" max="15119" width="16.28515625" style="6" customWidth="1"/>
    <col min="15120" max="15360" width="9.140625" style="6"/>
    <col min="15361" max="15361" width="10.42578125" style="6" customWidth="1"/>
    <col min="15362" max="15362" width="26.5703125" style="6" customWidth="1"/>
    <col min="15363" max="15364" width="12.5703125" style="6" customWidth="1"/>
    <col min="15365" max="15365" width="15" style="6" customWidth="1"/>
    <col min="15366" max="15366" width="11.28515625" style="6" customWidth="1"/>
    <col min="15367" max="15367" width="12" style="6" customWidth="1"/>
    <col min="15368" max="15368" width="34.140625" style="6" customWidth="1"/>
    <col min="15369" max="15369" width="9.85546875" style="6" customWidth="1"/>
    <col min="15370" max="15370" width="9.140625" style="6"/>
    <col min="15371" max="15371" width="14.5703125" style="6" customWidth="1"/>
    <col min="15372" max="15372" width="12" style="6" customWidth="1"/>
    <col min="15373" max="15373" width="10.85546875" style="6" customWidth="1"/>
    <col min="15374" max="15374" width="18" style="6" customWidth="1"/>
    <col min="15375" max="15375" width="16.28515625" style="6" customWidth="1"/>
    <col min="15376" max="15616" width="9.140625" style="6"/>
    <col min="15617" max="15617" width="10.42578125" style="6" customWidth="1"/>
    <col min="15618" max="15618" width="26.5703125" style="6" customWidth="1"/>
    <col min="15619" max="15620" width="12.5703125" style="6" customWidth="1"/>
    <col min="15621" max="15621" width="15" style="6" customWidth="1"/>
    <col min="15622" max="15622" width="11.28515625" style="6" customWidth="1"/>
    <col min="15623" max="15623" width="12" style="6" customWidth="1"/>
    <col min="15624" max="15624" width="34.140625" style="6" customWidth="1"/>
    <col min="15625" max="15625" width="9.85546875" style="6" customWidth="1"/>
    <col min="15626" max="15626" width="9.140625" style="6"/>
    <col min="15627" max="15627" width="14.5703125" style="6" customWidth="1"/>
    <col min="15628" max="15628" width="12" style="6" customWidth="1"/>
    <col min="15629" max="15629" width="10.85546875" style="6" customWidth="1"/>
    <col min="15630" max="15630" width="18" style="6" customWidth="1"/>
    <col min="15631" max="15631" width="16.28515625" style="6" customWidth="1"/>
    <col min="15632" max="15872" width="9.140625" style="6"/>
    <col min="15873" max="15873" width="10.42578125" style="6" customWidth="1"/>
    <col min="15874" max="15874" width="26.5703125" style="6" customWidth="1"/>
    <col min="15875" max="15876" width="12.5703125" style="6" customWidth="1"/>
    <col min="15877" max="15877" width="15" style="6" customWidth="1"/>
    <col min="15878" max="15878" width="11.28515625" style="6" customWidth="1"/>
    <col min="15879" max="15879" width="12" style="6" customWidth="1"/>
    <col min="15880" max="15880" width="34.140625" style="6" customWidth="1"/>
    <col min="15881" max="15881" width="9.85546875" style="6" customWidth="1"/>
    <col min="15882" max="15882" width="9.140625" style="6"/>
    <col min="15883" max="15883" width="14.5703125" style="6" customWidth="1"/>
    <col min="15884" max="15884" width="12" style="6" customWidth="1"/>
    <col min="15885" max="15885" width="10.85546875" style="6" customWidth="1"/>
    <col min="15886" max="15886" width="18" style="6" customWidth="1"/>
    <col min="15887" max="15887" width="16.28515625" style="6" customWidth="1"/>
    <col min="15888" max="16128" width="9.140625" style="6"/>
    <col min="16129" max="16129" width="10.42578125" style="6" customWidth="1"/>
    <col min="16130" max="16130" width="26.5703125" style="6" customWidth="1"/>
    <col min="16131" max="16132" width="12.5703125" style="6" customWidth="1"/>
    <col min="16133" max="16133" width="15" style="6" customWidth="1"/>
    <col min="16134" max="16134" width="11.28515625" style="6" customWidth="1"/>
    <col min="16135" max="16135" width="12" style="6" customWidth="1"/>
    <col min="16136" max="16136" width="34.140625" style="6" customWidth="1"/>
    <col min="16137" max="16137" width="9.85546875" style="6" customWidth="1"/>
    <col min="16138" max="16138" width="9.140625" style="6"/>
    <col min="16139" max="16139" width="14.5703125" style="6" customWidth="1"/>
    <col min="16140" max="16140" width="12" style="6" customWidth="1"/>
    <col min="16141" max="16141" width="10.85546875" style="6" customWidth="1"/>
    <col min="16142" max="16142" width="18" style="6" customWidth="1"/>
    <col min="16143" max="16143" width="16.28515625" style="6" customWidth="1"/>
    <col min="16144" max="16384" width="9.140625" style="6"/>
  </cols>
  <sheetData>
    <row r="3" spans="2:15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158" t="s">
        <v>41</v>
      </c>
      <c r="E4" s="158"/>
      <c r="F4" s="158"/>
      <c r="G4" s="158"/>
      <c r="H4" s="158"/>
      <c r="I4" s="158"/>
      <c r="J4" s="158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5"/>
      <c r="O5" s="5"/>
    </row>
    <row r="6" spans="2:15" s="16" customFormat="1" ht="20.25" customHeight="1" x14ac:dyDescent="0.25">
      <c r="B6" s="159" t="s">
        <v>42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</row>
    <row r="7" spans="2:15" s="16" customFormat="1" ht="20.25" customHeight="1" x14ac:dyDescent="0.25">
      <c r="B7" s="159"/>
      <c r="C7" s="163"/>
      <c r="D7" s="161"/>
      <c r="E7" s="80" t="s">
        <v>8</v>
      </c>
      <c r="F7" s="80" t="s">
        <v>38</v>
      </c>
      <c r="G7" s="80" t="s">
        <v>29</v>
      </c>
      <c r="H7" s="161"/>
      <c r="I7" s="80" t="s">
        <v>10</v>
      </c>
      <c r="J7" s="161"/>
    </row>
    <row r="8" spans="2:15" ht="27.75" customHeight="1" x14ac:dyDescent="0.3">
      <c r="B8" s="20" t="s">
        <v>171</v>
      </c>
      <c r="C8" s="20" t="s">
        <v>172</v>
      </c>
      <c r="D8" s="20" t="s">
        <v>272</v>
      </c>
      <c r="E8" s="20">
        <v>43792</v>
      </c>
      <c r="F8" s="81" t="s">
        <v>137</v>
      </c>
      <c r="G8" s="81" t="s">
        <v>138</v>
      </c>
      <c r="H8" s="81" t="s">
        <v>46</v>
      </c>
      <c r="I8" s="81" t="s">
        <v>33</v>
      </c>
      <c r="J8" s="20">
        <f>E8+1</f>
        <v>43793</v>
      </c>
    </row>
    <row r="9" spans="2:15" ht="27.75" customHeight="1" x14ac:dyDescent="0.3">
      <c r="B9" s="20" t="s">
        <v>273</v>
      </c>
      <c r="C9" s="20" t="s">
        <v>274</v>
      </c>
      <c r="D9" s="20" t="s">
        <v>176</v>
      </c>
      <c r="E9" s="20">
        <f>E8+7</f>
        <v>43799</v>
      </c>
      <c r="F9" s="81" t="s">
        <v>137</v>
      </c>
      <c r="G9" s="81" t="s">
        <v>138</v>
      </c>
      <c r="H9" s="81" t="s">
        <v>46</v>
      </c>
      <c r="I9" s="81" t="s">
        <v>33</v>
      </c>
      <c r="J9" s="20">
        <f t="shared" ref="J9:J22" si="0">E9+1</f>
        <v>43800</v>
      </c>
    </row>
    <row r="10" spans="2:15" ht="27.75" customHeight="1" x14ac:dyDescent="0.3">
      <c r="B10" s="20" t="s">
        <v>110</v>
      </c>
      <c r="C10" s="20" t="s">
        <v>111</v>
      </c>
      <c r="D10" s="20" t="s">
        <v>212</v>
      </c>
      <c r="E10" s="20">
        <f t="shared" ref="E10:E22" si="1">E9+7</f>
        <v>43806</v>
      </c>
      <c r="F10" s="81" t="s">
        <v>137</v>
      </c>
      <c r="G10" s="81" t="s">
        <v>138</v>
      </c>
      <c r="H10" s="81" t="s">
        <v>46</v>
      </c>
      <c r="I10" s="81" t="s">
        <v>33</v>
      </c>
      <c r="J10" s="20">
        <f t="shared" si="0"/>
        <v>43807</v>
      </c>
    </row>
    <row r="11" spans="2:15" ht="27.75" customHeight="1" x14ac:dyDescent="0.3">
      <c r="B11" s="20" t="s">
        <v>174</v>
      </c>
      <c r="C11" s="20" t="s">
        <v>175</v>
      </c>
      <c r="D11" s="20" t="s">
        <v>275</v>
      </c>
      <c r="E11" s="20">
        <f t="shared" si="1"/>
        <v>43813</v>
      </c>
      <c r="F11" s="81" t="s">
        <v>137</v>
      </c>
      <c r="G11" s="81" t="s">
        <v>138</v>
      </c>
      <c r="H11" s="81" t="s">
        <v>46</v>
      </c>
      <c r="I11" s="81" t="s">
        <v>33</v>
      </c>
      <c r="J11" s="20">
        <f t="shared" si="0"/>
        <v>43814</v>
      </c>
    </row>
    <row r="12" spans="2:15" ht="27.75" customHeight="1" x14ac:dyDescent="0.3">
      <c r="B12" s="20" t="s">
        <v>214</v>
      </c>
      <c r="C12" s="20" t="s">
        <v>215</v>
      </c>
      <c r="D12" s="20" t="s">
        <v>276</v>
      </c>
      <c r="E12" s="20">
        <f t="shared" si="1"/>
        <v>43820</v>
      </c>
      <c r="F12" s="81" t="s">
        <v>137</v>
      </c>
      <c r="G12" s="81" t="s">
        <v>138</v>
      </c>
      <c r="H12" s="81" t="s">
        <v>46</v>
      </c>
      <c r="I12" s="81" t="s">
        <v>33</v>
      </c>
      <c r="J12" s="20">
        <f t="shared" si="0"/>
        <v>43821</v>
      </c>
    </row>
    <row r="13" spans="2:15" ht="27.75" customHeight="1" x14ac:dyDescent="0.3">
      <c r="B13" s="20" t="s">
        <v>277</v>
      </c>
      <c r="C13" s="20" t="s">
        <v>278</v>
      </c>
      <c r="D13" s="20" t="s">
        <v>216</v>
      </c>
      <c r="E13" s="20">
        <f t="shared" si="1"/>
        <v>43827</v>
      </c>
      <c r="F13" s="81" t="s">
        <v>137</v>
      </c>
      <c r="G13" s="81" t="s">
        <v>138</v>
      </c>
      <c r="H13" s="81" t="s">
        <v>46</v>
      </c>
      <c r="I13" s="81" t="s">
        <v>33</v>
      </c>
      <c r="J13" s="20">
        <f t="shared" si="0"/>
        <v>43828</v>
      </c>
    </row>
    <row r="14" spans="2:15" ht="27.75" customHeight="1" x14ac:dyDescent="0.3">
      <c r="B14" s="20" t="s">
        <v>89</v>
      </c>
      <c r="C14" s="20" t="s">
        <v>48</v>
      </c>
      <c r="D14" s="20" t="s">
        <v>279</v>
      </c>
      <c r="E14" s="20">
        <f t="shared" si="1"/>
        <v>43834</v>
      </c>
      <c r="F14" s="81" t="s">
        <v>137</v>
      </c>
      <c r="G14" s="81" t="s">
        <v>138</v>
      </c>
      <c r="H14" s="81" t="s">
        <v>46</v>
      </c>
      <c r="I14" s="81" t="s">
        <v>33</v>
      </c>
      <c r="J14" s="20">
        <f t="shared" si="0"/>
        <v>43835</v>
      </c>
    </row>
    <row r="15" spans="2:15" ht="27.75" customHeight="1" x14ac:dyDescent="0.3">
      <c r="B15" s="20" t="s">
        <v>280</v>
      </c>
      <c r="C15" s="20" t="s">
        <v>281</v>
      </c>
      <c r="D15" s="20" t="s">
        <v>282</v>
      </c>
      <c r="E15" s="20">
        <f t="shared" si="1"/>
        <v>43841</v>
      </c>
      <c r="F15" s="81" t="s">
        <v>137</v>
      </c>
      <c r="G15" s="81" t="s">
        <v>138</v>
      </c>
      <c r="H15" s="81" t="s">
        <v>46</v>
      </c>
      <c r="I15" s="81" t="s">
        <v>33</v>
      </c>
      <c r="J15" s="20">
        <f t="shared" si="0"/>
        <v>43842</v>
      </c>
    </row>
    <row r="16" spans="2:15" ht="27.75" customHeight="1" x14ac:dyDescent="0.3">
      <c r="B16" s="20" t="s">
        <v>283</v>
      </c>
      <c r="C16" s="20" t="s">
        <v>284</v>
      </c>
      <c r="D16" s="20" t="s">
        <v>173</v>
      </c>
      <c r="E16" s="20">
        <f t="shared" si="1"/>
        <v>43848</v>
      </c>
      <c r="F16" s="81" t="s">
        <v>137</v>
      </c>
      <c r="G16" s="81" t="s">
        <v>138</v>
      </c>
      <c r="H16" s="81" t="s">
        <v>46</v>
      </c>
      <c r="I16" s="81" t="s">
        <v>33</v>
      </c>
      <c r="J16" s="20">
        <f t="shared" si="0"/>
        <v>43849</v>
      </c>
    </row>
    <row r="17" spans="2:15" ht="27.75" customHeight="1" x14ac:dyDescent="0.3">
      <c r="B17" s="20" t="s">
        <v>285</v>
      </c>
      <c r="C17" s="20" t="s">
        <v>286</v>
      </c>
      <c r="D17" s="20" t="s">
        <v>282</v>
      </c>
      <c r="E17" s="20">
        <f t="shared" si="1"/>
        <v>43855</v>
      </c>
      <c r="F17" s="81" t="s">
        <v>137</v>
      </c>
      <c r="G17" s="81" t="s">
        <v>138</v>
      </c>
      <c r="H17" s="81" t="s">
        <v>46</v>
      </c>
      <c r="I17" s="81" t="s">
        <v>33</v>
      </c>
      <c r="J17" s="20">
        <f t="shared" si="0"/>
        <v>43856</v>
      </c>
    </row>
    <row r="18" spans="2:15" ht="27.75" customHeight="1" x14ac:dyDescent="0.3">
      <c r="B18" s="20" t="s">
        <v>102</v>
      </c>
      <c r="C18" s="20" t="s">
        <v>80</v>
      </c>
      <c r="D18" s="20" t="s">
        <v>287</v>
      </c>
      <c r="E18" s="20">
        <f t="shared" si="1"/>
        <v>43862</v>
      </c>
      <c r="F18" s="81" t="s">
        <v>137</v>
      </c>
      <c r="G18" s="81" t="s">
        <v>138</v>
      </c>
      <c r="H18" s="81" t="s">
        <v>46</v>
      </c>
      <c r="I18" s="81" t="s">
        <v>33</v>
      </c>
      <c r="J18" s="20">
        <f t="shared" si="0"/>
        <v>43863</v>
      </c>
    </row>
    <row r="19" spans="2:15" ht="27.75" customHeight="1" x14ac:dyDescent="0.3">
      <c r="B19" s="20" t="s">
        <v>169</v>
      </c>
      <c r="C19" s="20" t="s">
        <v>170</v>
      </c>
      <c r="D19" s="20" t="s">
        <v>288</v>
      </c>
      <c r="E19" s="20">
        <f t="shared" si="1"/>
        <v>43869</v>
      </c>
      <c r="F19" s="81" t="s">
        <v>137</v>
      </c>
      <c r="G19" s="81" t="s">
        <v>138</v>
      </c>
      <c r="H19" s="81" t="s">
        <v>46</v>
      </c>
      <c r="I19" s="81" t="s">
        <v>33</v>
      </c>
      <c r="J19" s="20">
        <f t="shared" si="0"/>
        <v>43870</v>
      </c>
    </row>
    <row r="20" spans="2:15" ht="29.25" customHeight="1" x14ac:dyDescent="0.3">
      <c r="B20" s="20" t="s">
        <v>171</v>
      </c>
      <c r="C20" s="20" t="s">
        <v>172</v>
      </c>
      <c r="D20" s="20" t="s">
        <v>289</v>
      </c>
      <c r="E20" s="20">
        <f t="shared" si="1"/>
        <v>43876</v>
      </c>
      <c r="F20" s="81" t="s">
        <v>137</v>
      </c>
      <c r="G20" s="81" t="s">
        <v>138</v>
      </c>
      <c r="H20" s="81" t="s">
        <v>46</v>
      </c>
      <c r="I20" s="81" t="s">
        <v>33</v>
      </c>
      <c r="J20" s="20">
        <f t="shared" si="0"/>
        <v>43877</v>
      </c>
      <c r="K20" s="21"/>
      <c r="L20" s="21"/>
      <c r="M20" s="21"/>
      <c r="N20" s="21"/>
      <c r="O20" s="21"/>
    </row>
    <row r="21" spans="2:15" ht="28.5" customHeight="1" x14ac:dyDescent="0.3">
      <c r="B21" s="20" t="s">
        <v>273</v>
      </c>
      <c r="C21" s="20" t="s">
        <v>274</v>
      </c>
      <c r="D21" s="20" t="s">
        <v>213</v>
      </c>
      <c r="E21" s="20">
        <f t="shared" si="1"/>
        <v>43883</v>
      </c>
      <c r="F21" s="81" t="s">
        <v>137</v>
      </c>
      <c r="G21" s="81" t="s">
        <v>138</v>
      </c>
      <c r="H21" s="81" t="s">
        <v>46</v>
      </c>
      <c r="I21" s="81" t="s">
        <v>33</v>
      </c>
      <c r="J21" s="20">
        <f t="shared" si="0"/>
        <v>43884</v>
      </c>
      <c r="K21" s="28"/>
      <c r="L21" s="28"/>
      <c r="M21" s="28"/>
      <c r="N21" s="29"/>
      <c r="O21" s="29"/>
    </row>
    <row r="22" spans="2:15" ht="24" customHeight="1" x14ac:dyDescent="0.3">
      <c r="B22" s="20" t="s">
        <v>110</v>
      </c>
      <c r="C22" s="20" t="s">
        <v>111</v>
      </c>
      <c r="D22" s="20" t="s">
        <v>279</v>
      </c>
      <c r="E22" s="20">
        <f t="shared" si="1"/>
        <v>43890</v>
      </c>
      <c r="F22" s="81" t="s">
        <v>137</v>
      </c>
      <c r="G22" s="81" t="s">
        <v>138</v>
      </c>
      <c r="H22" s="81" t="s">
        <v>46</v>
      </c>
      <c r="I22" s="81" t="s">
        <v>33</v>
      </c>
      <c r="J22" s="20">
        <f t="shared" si="0"/>
        <v>43891</v>
      </c>
      <c r="L22" s="33"/>
      <c r="M22" s="33"/>
      <c r="N22" s="34"/>
    </row>
    <row r="23" spans="2:15" ht="26.25" hidden="1" customHeight="1" x14ac:dyDescent="0.3">
      <c r="B23" s="20"/>
      <c r="C23" s="20"/>
      <c r="D23" s="20"/>
      <c r="E23" s="20"/>
      <c r="F23" s="81"/>
      <c r="G23" s="81"/>
      <c r="H23" s="81"/>
      <c r="I23" s="81"/>
      <c r="J23" s="82"/>
      <c r="L23" s="38"/>
      <c r="M23" s="38"/>
      <c r="N23" s="39"/>
      <c r="O23" s="40"/>
    </row>
    <row r="24" spans="2:15" ht="26.25" hidden="1" customHeight="1" x14ac:dyDescent="0.3">
      <c r="B24" s="20"/>
      <c r="C24" s="20"/>
      <c r="D24" s="20"/>
      <c r="E24" s="20"/>
      <c r="F24" s="81"/>
      <c r="G24" s="81"/>
      <c r="H24" s="81"/>
      <c r="I24" s="81"/>
      <c r="J24" s="82"/>
      <c r="L24" s="38"/>
      <c r="M24" s="38"/>
      <c r="N24" s="42"/>
      <c r="O24" s="43"/>
    </row>
    <row r="25" spans="2:15" ht="26.25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82"/>
      <c r="L25" s="38"/>
      <c r="M25" s="38"/>
      <c r="N25" s="42"/>
      <c r="O25" s="46"/>
    </row>
    <row r="26" spans="2:15" ht="20.25" hidden="1" x14ac:dyDescent="0.3">
      <c r="B26" s="20"/>
      <c r="C26" s="20"/>
      <c r="D26" s="20"/>
      <c r="E26" s="20"/>
      <c r="F26" s="81"/>
      <c r="G26" s="81"/>
      <c r="H26" s="81"/>
      <c r="I26" s="81"/>
      <c r="J26" s="82"/>
      <c r="L26" s="30"/>
      <c r="M26" s="30"/>
      <c r="N26" s="42"/>
      <c r="O26" s="49"/>
    </row>
    <row r="27" spans="2:15" ht="26.2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82"/>
      <c r="L27" s="42"/>
      <c r="M27" s="42"/>
      <c r="N27" s="42"/>
      <c r="O27" s="52"/>
    </row>
    <row r="28" spans="2:15" ht="29.25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82"/>
      <c r="L28" s="44"/>
      <c r="M28" s="44"/>
      <c r="N28" s="44"/>
      <c r="O28" s="53"/>
    </row>
    <row r="29" spans="2:15" ht="27.75" hidden="1" customHeight="1" x14ac:dyDescent="0.3">
      <c r="B29" s="20"/>
      <c r="C29" s="20"/>
      <c r="D29" s="20"/>
      <c r="E29" s="20"/>
      <c r="F29" s="81"/>
      <c r="G29" s="81"/>
      <c r="H29" s="81"/>
      <c r="I29" s="81"/>
      <c r="J29" s="82"/>
      <c r="K29" s="44"/>
      <c r="L29" s="44"/>
      <c r="M29" s="44"/>
      <c r="N29" s="44"/>
      <c r="O29" s="44"/>
    </row>
    <row r="30" spans="2:15" ht="26.25" hidden="1" customHeight="1" x14ac:dyDescent="0.3">
      <c r="B30" s="20"/>
      <c r="C30" s="81"/>
      <c r="D30" s="20"/>
      <c r="E30" s="20"/>
      <c r="F30" s="81"/>
      <c r="G30" s="81"/>
      <c r="H30" s="81"/>
      <c r="I30" s="81"/>
      <c r="J30" s="82"/>
      <c r="K30" s="57"/>
      <c r="L30" s="57"/>
      <c r="M30" s="57"/>
      <c r="N30" s="57"/>
      <c r="O30" s="57"/>
    </row>
    <row r="31" spans="2:15" ht="26.25" hidden="1" customHeight="1" x14ac:dyDescent="0.3">
      <c r="B31" s="81"/>
      <c r="C31" s="81"/>
      <c r="D31" s="81"/>
      <c r="E31" s="20"/>
      <c r="F31" s="81"/>
      <c r="G31" s="81"/>
      <c r="H31" s="81"/>
      <c r="I31" s="81"/>
      <c r="J31" s="82"/>
    </row>
    <row r="32" spans="2:15" ht="26.25" hidden="1" customHeight="1" x14ac:dyDescent="0.3">
      <c r="B32" s="20"/>
      <c r="C32" s="20"/>
      <c r="D32" s="20"/>
      <c r="E32" s="20"/>
      <c r="F32" s="81"/>
      <c r="G32" s="81"/>
      <c r="H32" s="81"/>
      <c r="I32" s="81"/>
      <c r="J32" s="82"/>
    </row>
    <row r="33" spans="2:10" ht="24.75" hidden="1" customHeight="1" x14ac:dyDescent="0.3">
      <c r="B33" s="20"/>
      <c r="C33" s="20"/>
      <c r="D33" s="20"/>
      <c r="E33" s="20"/>
      <c r="F33" s="81"/>
      <c r="G33" s="81"/>
      <c r="H33" s="81"/>
      <c r="I33" s="81"/>
      <c r="J33" s="82"/>
    </row>
    <row r="34" spans="2:10" hidden="1" x14ac:dyDescent="0.2"/>
    <row r="37" spans="2:10" ht="20.25" x14ac:dyDescent="0.3">
      <c r="B37" s="25" t="s">
        <v>12</v>
      </c>
      <c r="C37" s="25"/>
      <c r="D37" s="25"/>
      <c r="E37" s="25"/>
      <c r="F37" s="25"/>
      <c r="G37" s="25" t="s">
        <v>13</v>
      </c>
      <c r="H37" s="25"/>
      <c r="I37" s="25"/>
      <c r="J37" s="25"/>
    </row>
    <row r="38" spans="2:10" ht="20.25" x14ac:dyDescent="0.3">
      <c r="B38" s="30" t="s">
        <v>15</v>
      </c>
      <c r="C38" s="30"/>
      <c r="D38" s="30"/>
      <c r="E38" s="30"/>
      <c r="F38" s="30"/>
      <c r="G38" s="30"/>
      <c r="H38" s="30"/>
      <c r="I38" s="30"/>
      <c r="J38" s="30"/>
    </row>
    <row r="39" spans="2:10" ht="20.25" x14ac:dyDescent="0.3">
      <c r="B39" s="35" t="s">
        <v>140</v>
      </c>
      <c r="C39" s="35"/>
      <c r="D39" s="35"/>
      <c r="E39" s="35"/>
      <c r="F39" s="35"/>
      <c r="G39" s="35"/>
      <c r="H39" s="35"/>
      <c r="I39" s="71" t="s">
        <v>14</v>
      </c>
      <c r="J39" s="35" t="s">
        <v>13</v>
      </c>
    </row>
    <row r="40" spans="2:10" ht="20.25" x14ac:dyDescent="0.3">
      <c r="B40" s="35" t="s">
        <v>139</v>
      </c>
      <c r="C40" s="35"/>
      <c r="D40" s="35"/>
      <c r="E40" s="35"/>
      <c r="F40" s="35"/>
      <c r="G40" s="35"/>
      <c r="H40" s="35"/>
      <c r="J40" s="35"/>
    </row>
    <row r="41" spans="2:10" ht="20.25" x14ac:dyDescent="0.3">
      <c r="B41" s="35"/>
      <c r="C41" s="35"/>
      <c r="D41" s="35"/>
      <c r="E41" s="35"/>
      <c r="F41" s="35"/>
      <c r="G41" s="35"/>
      <c r="H41" s="35"/>
      <c r="I41" s="72" t="s">
        <v>16</v>
      </c>
      <c r="J41" s="35"/>
    </row>
    <row r="42" spans="2:10" ht="20.25" x14ac:dyDescent="0.3">
      <c r="B42" s="44" t="s">
        <v>49</v>
      </c>
      <c r="C42" s="44"/>
      <c r="D42" s="44"/>
      <c r="E42" s="44"/>
      <c r="F42" s="44"/>
      <c r="G42" s="44"/>
      <c r="H42" s="44"/>
      <c r="I42" s="73" t="s">
        <v>17</v>
      </c>
      <c r="J42" s="44"/>
    </row>
    <row r="43" spans="2:10" ht="20.25" x14ac:dyDescent="0.3">
      <c r="D43" s="44"/>
      <c r="E43" s="44"/>
      <c r="F43" s="44"/>
      <c r="G43" s="44"/>
      <c r="H43" s="44"/>
      <c r="I43" s="93" t="s">
        <v>85</v>
      </c>
      <c r="J43" s="44"/>
    </row>
    <row r="44" spans="2:10" ht="20.25" x14ac:dyDescent="0.3">
      <c r="B44" s="44" t="s">
        <v>50</v>
      </c>
      <c r="C44" s="44"/>
      <c r="D44" s="38"/>
      <c r="E44" s="38"/>
      <c r="F44" s="38"/>
      <c r="G44" s="38"/>
      <c r="H44" s="38"/>
      <c r="J44" s="38"/>
    </row>
    <row r="45" spans="2:10" ht="20.25" x14ac:dyDescent="0.3">
      <c r="B45" s="44" t="s">
        <v>51</v>
      </c>
      <c r="C45" s="44"/>
      <c r="D45" s="83"/>
      <c r="E45" s="54"/>
      <c r="F45" s="54"/>
      <c r="G45" s="54"/>
      <c r="H45" s="54"/>
      <c r="I45" s="74" t="s">
        <v>18</v>
      </c>
      <c r="J45" s="54"/>
    </row>
    <row r="46" spans="2:10" ht="20.25" x14ac:dyDescent="0.3">
      <c r="B46" s="38"/>
      <c r="C46" s="38"/>
      <c r="D46" s="83"/>
      <c r="E46" s="84"/>
      <c r="F46" s="84"/>
      <c r="G46" s="84" t="s">
        <v>13</v>
      </c>
      <c r="H46" s="84"/>
      <c r="I46" s="75"/>
      <c r="J46" s="84"/>
    </row>
    <row r="47" spans="2:10" ht="20.25" x14ac:dyDescent="0.3">
      <c r="B47" s="54" t="s">
        <v>20</v>
      </c>
      <c r="C47" s="54"/>
      <c r="D47" s="84"/>
      <c r="E47" s="84"/>
      <c r="F47" s="84"/>
      <c r="G47" s="84"/>
      <c r="H47" s="84"/>
      <c r="J47" s="84"/>
    </row>
    <row r="48" spans="2:10" ht="20.25" x14ac:dyDescent="0.3">
      <c r="B48" s="77"/>
      <c r="C48" s="77"/>
      <c r="I48" s="74" t="s">
        <v>19</v>
      </c>
    </row>
    <row r="49" spans="2:10" ht="22.5" x14ac:dyDescent="0.3">
      <c r="B49" s="78" t="s">
        <v>39</v>
      </c>
      <c r="C49" s="78"/>
    </row>
    <row r="50" spans="2:10" ht="22.5" x14ac:dyDescent="0.3">
      <c r="B50" s="78" t="s">
        <v>40</v>
      </c>
      <c r="C50" s="78"/>
      <c r="J50" s="92" t="s">
        <v>82</v>
      </c>
    </row>
  </sheetData>
  <mergeCells count="6">
    <mergeCell ref="D4:J4"/>
    <mergeCell ref="B6:B7"/>
    <mergeCell ref="C6:C7"/>
    <mergeCell ref="D6:D7"/>
    <mergeCell ref="H6:H7"/>
    <mergeCell ref="J6:J7"/>
  </mergeCells>
  <hyperlinks>
    <hyperlink ref="J50" location="MENU!A1" display="BACK TO MENU &gt;&gt;&gt;"/>
  </hyperlinks>
  <pageMargins left="0.27" right="0.17" top="0.17" bottom="0.2" header="0.18" footer="0.17"/>
  <pageSetup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8"/>
    <pageSetUpPr fitToPage="1"/>
  </sheetPr>
  <dimension ref="B3:T49"/>
  <sheetViews>
    <sheetView view="pageBreakPreview" zoomScale="60" zoomScaleNormal="60" workbookViewId="0">
      <pane ySplit="7" topLeftCell="A8" activePane="bottomLeft" state="frozen"/>
      <selection pane="bottomLeft" activeCell="F45" sqref="F45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8" width="26.7109375" style="6" customWidth="1"/>
    <col min="9" max="9" width="22" style="6" customWidth="1"/>
    <col min="10" max="10" width="19.5703125" style="6" customWidth="1"/>
    <col min="11" max="11" width="48.42578125" style="6" customWidth="1"/>
    <col min="12" max="12" width="14.28515625" style="6" customWidth="1"/>
    <col min="13" max="13" width="20.5703125" style="6" customWidth="1"/>
    <col min="14" max="14" width="43.85546875" style="6" customWidth="1"/>
    <col min="15" max="15" width="39.140625" style="6" customWidth="1"/>
    <col min="16" max="16" width="0.5703125" style="6" customWidth="1"/>
    <col min="17" max="18" width="0.7109375" style="6" hidden="1" customWidth="1"/>
    <col min="19" max="19" width="2.140625" style="6" hidden="1" customWidth="1"/>
    <col min="20" max="20" width="6.42578125" style="6" hidden="1" customWidth="1"/>
    <col min="21" max="260" width="9.140625" style="6"/>
    <col min="261" max="261" width="10.42578125" style="6" customWidth="1"/>
    <col min="262" max="262" width="26.5703125" style="6" customWidth="1"/>
    <col min="263" max="264" width="12.5703125" style="6" customWidth="1"/>
    <col min="265" max="265" width="15" style="6" customWidth="1"/>
    <col min="266" max="266" width="11.28515625" style="6" customWidth="1"/>
    <col min="267" max="267" width="12" style="6" customWidth="1"/>
    <col min="268" max="268" width="34.140625" style="6" customWidth="1"/>
    <col min="269" max="269" width="9.85546875" style="6" customWidth="1"/>
    <col min="270" max="270" width="9.140625" style="6"/>
    <col min="271" max="271" width="14.5703125" style="6" customWidth="1"/>
    <col min="272" max="272" width="12" style="6" customWidth="1"/>
    <col min="273" max="273" width="10.85546875" style="6" customWidth="1"/>
    <col min="274" max="274" width="18" style="6" customWidth="1"/>
    <col min="275" max="275" width="16.28515625" style="6" customWidth="1"/>
    <col min="276" max="516" width="9.140625" style="6"/>
    <col min="517" max="517" width="10.42578125" style="6" customWidth="1"/>
    <col min="518" max="518" width="26.5703125" style="6" customWidth="1"/>
    <col min="519" max="520" width="12.5703125" style="6" customWidth="1"/>
    <col min="521" max="521" width="15" style="6" customWidth="1"/>
    <col min="522" max="522" width="11.28515625" style="6" customWidth="1"/>
    <col min="523" max="523" width="12" style="6" customWidth="1"/>
    <col min="524" max="524" width="34.140625" style="6" customWidth="1"/>
    <col min="525" max="525" width="9.85546875" style="6" customWidth="1"/>
    <col min="526" max="526" width="9.140625" style="6"/>
    <col min="527" max="527" width="14.5703125" style="6" customWidth="1"/>
    <col min="528" max="528" width="12" style="6" customWidth="1"/>
    <col min="529" max="529" width="10.85546875" style="6" customWidth="1"/>
    <col min="530" max="530" width="18" style="6" customWidth="1"/>
    <col min="531" max="531" width="16.28515625" style="6" customWidth="1"/>
    <col min="532" max="772" width="9.140625" style="6"/>
    <col min="773" max="773" width="10.42578125" style="6" customWidth="1"/>
    <col min="774" max="774" width="26.5703125" style="6" customWidth="1"/>
    <col min="775" max="776" width="12.5703125" style="6" customWidth="1"/>
    <col min="777" max="777" width="15" style="6" customWidth="1"/>
    <col min="778" max="778" width="11.28515625" style="6" customWidth="1"/>
    <col min="779" max="779" width="12" style="6" customWidth="1"/>
    <col min="780" max="780" width="34.140625" style="6" customWidth="1"/>
    <col min="781" max="781" width="9.85546875" style="6" customWidth="1"/>
    <col min="782" max="782" width="9.140625" style="6"/>
    <col min="783" max="783" width="14.5703125" style="6" customWidth="1"/>
    <col min="784" max="784" width="12" style="6" customWidth="1"/>
    <col min="785" max="785" width="10.85546875" style="6" customWidth="1"/>
    <col min="786" max="786" width="18" style="6" customWidth="1"/>
    <col min="787" max="787" width="16.28515625" style="6" customWidth="1"/>
    <col min="788" max="1028" width="9.140625" style="6"/>
    <col min="1029" max="1029" width="10.42578125" style="6" customWidth="1"/>
    <col min="1030" max="1030" width="26.5703125" style="6" customWidth="1"/>
    <col min="1031" max="1032" width="12.5703125" style="6" customWidth="1"/>
    <col min="1033" max="1033" width="15" style="6" customWidth="1"/>
    <col min="1034" max="1034" width="11.28515625" style="6" customWidth="1"/>
    <col min="1035" max="1035" width="12" style="6" customWidth="1"/>
    <col min="1036" max="1036" width="34.140625" style="6" customWidth="1"/>
    <col min="1037" max="1037" width="9.85546875" style="6" customWidth="1"/>
    <col min="1038" max="1038" width="9.140625" style="6"/>
    <col min="1039" max="1039" width="14.5703125" style="6" customWidth="1"/>
    <col min="1040" max="1040" width="12" style="6" customWidth="1"/>
    <col min="1041" max="1041" width="10.85546875" style="6" customWidth="1"/>
    <col min="1042" max="1042" width="18" style="6" customWidth="1"/>
    <col min="1043" max="1043" width="16.28515625" style="6" customWidth="1"/>
    <col min="1044" max="1284" width="9.140625" style="6"/>
    <col min="1285" max="1285" width="10.42578125" style="6" customWidth="1"/>
    <col min="1286" max="1286" width="26.5703125" style="6" customWidth="1"/>
    <col min="1287" max="1288" width="12.5703125" style="6" customWidth="1"/>
    <col min="1289" max="1289" width="15" style="6" customWidth="1"/>
    <col min="1290" max="1290" width="11.28515625" style="6" customWidth="1"/>
    <col min="1291" max="1291" width="12" style="6" customWidth="1"/>
    <col min="1292" max="1292" width="34.140625" style="6" customWidth="1"/>
    <col min="1293" max="1293" width="9.85546875" style="6" customWidth="1"/>
    <col min="1294" max="1294" width="9.140625" style="6"/>
    <col min="1295" max="1295" width="14.5703125" style="6" customWidth="1"/>
    <col min="1296" max="1296" width="12" style="6" customWidth="1"/>
    <col min="1297" max="1297" width="10.85546875" style="6" customWidth="1"/>
    <col min="1298" max="1298" width="18" style="6" customWidth="1"/>
    <col min="1299" max="1299" width="16.28515625" style="6" customWidth="1"/>
    <col min="1300" max="1540" width="9.140625" style="6"/>
    <col min="1541" max="1541" width="10.42578125" style="6" customWidth="1"/>
    <col min="1542" max="1542" width="26.5703125" style="6" customWidth="1"/>
    <col min="1543" max="1544" width="12.5703125" style="6" customWidth="1"/>
    <col min="1545" max="1545" width="15" style="6" customWidth="1"/>
    <col min="1546" max="1546" width="11.28515625" style="6" customWidth="1"/>
    <col min="1547" max="1547" width="12" style="6" customWidth="1"/>
    <col min="1548" max="1548" width="34.140625" style="6" customWidth="1"/>
    <col min="1549" max="1549" width="9.85546875" style="6" customWidth="1"/>
    <col min="1550" max="1550" width="9.140625" style="6"/>
    <col min="1551" max="1551" width="14.5703125" style="6" customWidth="1"/>
    <col min="1552" max="1552" width="12" style="6" customWidth="1"/>
    <col min="1553" max="1553" width="10.85546875" style="6" customWidth="1"/>
    <col min="1554" max="1554" width="18" style="6" customWidth="1"/>
    <col min="1555" max="1555" width="16.28515625" style="6" customWidth="1"/>
    <col min="1556" max="1796" width="9.140625" style="6"/>
    <col min="1797" max="1797" width="10.42578125" style="6" customWidth="1"/>
    <col min="1798" max="1798" width="26.5703125" style="6" customWidth="1"/>
    <col min="1799" max="1800" width="12.5703125" style="6" customWidth="1"/>
    <col min="1801" max="1801" width="15" style="6" customWidth="1"/>
    <col min="1802" max="1802" width="11.28515625" style="6" customWidth="1"/>
    <col min="1803" max="1803" width="12" style="6" customWidth="1"/>
    <col min="1804" max="1804" width="34.140625" style="6" customWidth="1"/>
    <col min="1805" max="1805" width="9.85546875" style="6" customWidth="1"/>
    <col min="1806" max="1806" width="9.140625" style="6"/>
    <col min="1807" max="1807" width="14.5703125" style="6" customWidth="1"/>
    <col min="1808" max="1808" width="12" style="6" customWidth="1"/>
    <col min="1809" max="1809" width="10.85546875" style="6" customWidth="1"/>
    <col min="1810" max="1810" width="18" style="6" customWidth="1"/>
    <col min="1811" max="1811" width="16.28515625" style="6" customWidth="1"/>
    <col min="1812" max="2052" width="9.140625" style="6"/>
    <col min="2053" max="2053" width="10.42578125" style="6" customWidth="1"/>
    <col min="2054" max="2054" width="26.5703125" style="6" customWidth="1"/>
    <col min="2055" max="2056" width="12.5703125" style="6" customWidth="1"/>
    <col min="2057" max="2057" width="15" style="6" customWidth="1"/>
    <col min="2058" max="2058" width="11.28515625" style="6" customWidth="1"/>
    <col min="2059" max="2059" width="12" style="6" customWidth="1"/>
    <col min="2060" max="2060" width="34.140625" style="6" customWidth="1"/>
    <col min="2061" max="2061" width="9.85546875" style="6" customWidth="1"/>
    <col min="2062" max="2062" width="9.140625" style="6"/>
    <col min="2063" max="2063" width="14.5703125" style="6" customWidth="1"/>
    <col min="2064" max="2064" width="12" style="6" customWidth="1"/>
    <col min="2065" max="2065" width="10.85546875" style="6" customWidth="1"/>
    <col min="2066" max="2066" width="18" style="6" customWidth="1"/>
    <col min="2067" max="2067" width="16.28515625" style="6" customWidth="1"/>
    <col min="2068" max="2308" width="9.140625" style="6"/>
    <col min="2309" max="2309" width="10.42578125" style="6" customWidth="1"/>
    <col min="2310" max="2310" width="26.5703125" style="6" customWidth="1"/>
    <col min="2311" max="2312" width="12.5703125" style="6" customWidth="1"/>
    <col min="2313" max="2313" width="15" style="6" customWidth="1"/>
    <col min="2314" max="2314" width="11.28515625" style="6" customWidth="1"/>
    <col min="2315" max="2315" width="12" style="6" customWidth="1"/>
    <col min="2316" max="2316" width="34.140625" style="6" customWidth="1"/>
    <col min="2317" max="2317" width="9.85546875" style="6" customWidth="1"/>
    <col min="2318" max="2318" width="9.140625" style="6"/>
    <col min="2319" max="2319" width="14.5703125" style="6" customWidth="1"/>
    <col min="2320" max="2320" width="12" style="6" customWidth="1"/>
    <col min="2321" max="2321" width="10.85546875" style="6" customWidth="1"/>
    <col min="2322" max="2322" width="18" style="6" customWidth="1"/>
    <col min="2323" max="2323" width="16.28515625" style="6" customWidth="1"/>
    <col min="2324" max="2564" width="9.140625" style="6"/>
    <col min="2565" max="2565" width="10.42578125" style="6" customWidth="1"/>
    <col min="2566" max="2566" width="26.5703125" style="6" customWidth="1"/>
    <col min="2567" max="2568" width="12.5703125" style="6" customWidth="1"/>
    <col min="2569" max="2569" width="15" style="6" customWidth="1"/>
    <col min="2570" max="2570" width="11.28515625" style="6" customWidth="1"/>
    <col min="2571" max="2571" width="12" style="6" customWidth="1"/>
    <col min="2572" max="2572" width="34.140625" style="6" customWidth="1"/>
    <col min="2573" max="2573" width="9.85546875" style="6" customWidth="1"/>
    <col min="2574" max="2574" width="9.140625" style="6"/>
    <col min="2575" max="2575" width="14.5703125" style="6" customWidth="1"/>
    <col min="2576" max="2576" width="12" style="6" customWidth="1"/>
    <col min="2577" max="2577" width="10.85546875" style="6" customWidth="1"/>
    <col min="2578" max="2578" width="18" style="6" customWidth="1"/>
    <col min="2579" max="2579" width="16.28515625" style="6" customWidth="1"/>
    <col min="2580" max="2820" width="9.140625" style="6"/>
    <col min="2821" max="2821" width="10.42578125" style="6" customWidth="1"/>
    <col min="2822" max="2822" width="26.5703125" style="6" customWidth="1"/>
    <col min="2823" max="2824" width="12.5703125" style="6" customWidth="1"/>
    <col min="2825" max="2825" width="15" style="6" customWidth="1"/>
    <col min="2826" max="2826" width="11.28515625" style="6" customWidth="1"/>
    <col min="2827" max="2827" width="12" style="6" customWidth="1"/>
    <col min="2828" max="2828" width="34.140625" style="6" customWidth="1"/>
    <col min="2829" max="2829" width="9.85546875" style="6" customWidth="1"/>
    <col min="2830" max="2830" width="9.140625" style="6"/>
    <col min="2831" max="2831" width="14.5703125" style="6" customWidth="1"/>
    <col min="2832" max="2832" width="12" style="6" customWidth="1"/>
    <col min="2833" max="2833" width="10.85546875" style="6" customWidth="1"/>
    <col min="2834" max="2834" width="18" style="6" customWidth="1"/>
    <col min="2835" max="2835" width="16.28515625" style="6" customWidth="1"/>
    <col min="2836" max="3076" width="9.140625" style="6"/>
    <col min="3077" max="3077" width="10.42578125" style="6" customWidth="1"/>
    <col min="3078" max="3078" width="26.5703125" style="6" customWidth="1"/>
    <col min="3079" max="3080" width="12.5703125" style="6" customWidth="1"/>
    <col min="3081" max="3081" width="15" style="6" customWidth="1"/>
    <col min="3082" max="3082" width="11.28515625" style="6" customWidth="1"/>
    <col min="3083" max="3083" width="12" style="6" customWidth="1"/>
    <col min="3084" max="3084" width="34.140625" style="6" customWidth="1"/>
    <col min="3085" max="3085" width="9.85546875" style="6" customWidth="1"/>
    <col min="3086" max="3086" width="9.140625" style="6"/>
    <col min="3087" max="3087" width="14.5703125" style="6" customWidth="1"/>
    <col min="3088" max="3088" width="12" style="6" customWidth="1"/>
    <col min="3089" max="3089" width="10.85546875" style="6" customWidth="1"/>
    <col min="3090" max="3090" width="18" style="6" customWidth="1"/>
    <col min="3091" max="3091" width="16.28515625" style="6" customWidth="1"/>
    <col min="3092" max="3332" width="9.140625" style="6"/>
    <col min="3333" max="3333" width="10.42578125" style="6" customWidth="1"/>
    <col min="3334" max="3334" width="26.5703125" style="6" customWidth="1"/>
    <col min="3335" max="3336" width="12.5703125" style="6" customWidth="1"/>
    <col min="3337" max="3337" width="15" style="6" customWidth="1"/>
    <col min="3338" max="3338" width="11.28515625" style="6" customWidth="1"/>
    <col min="3339" max="3339" width="12" style="6" customWidth="1"/>
    <col min="3340" max="3340" width="34.140625" style="6" customWidth="1"/>
    <col min="3341" max="3341" width="9.85546875" style="6" customWidth="1"/>
    <col min="3342" max="3342" width="9.140625" style="6"/>
    <col min="3343" max="3343" width="14.5703125" style="6" customWidth="1"/>
    <col min="3344" max="3344" width="12" style="6" customWidth="1"/>
    <col min="3345" max="3345" width="10.85546875" style="6" customWidth="1"/>
    <col min="3346" max="3346" width="18" style="6" customWidth="1"/>
    <col min="3347" max="3347" width="16.28515625" style="6" customWidth="1"/>
    <col min="3348" max="3588" width="9.140625" style="6"/>
    <col min="3589" max="3589" width="10.42578125" style="6" customWidth="1"/>
    <col min="3590" max="3590" width="26.5703125" style="6" customWidth="1"/>
    <col min="3591" max="3592" width="12.5703125" style="6" customWidth="1"/>
    <col min="3593" max="3593" width="15" style="6" customWidth="1"/>
    <col min="3594" max="3594" width="11.28515625" style="6" customWidth="1"/>
    <col min="3595" max="3595" width="12" style="6" customWidth="1"/>
    <col min="3596" max="3596" width="34.140625" style="6" customWidth="1"/>
    <col min="3597" max="3597" width="9.85546875" style="6" customWidth="1"/>
    <col min="3598" max="3598" width="9.140625" style="6"/>
    <col min="3599" max="3599" width="14.5703125" style="6" customWidth="1"/>
    <col min="3600" max="3600" width="12" style="6" customWidth="1"/>
    <col min="3601" max="3601" width="10.85546875" style="6" customWidth="1"/>
    <col min="3602" max="3602" width="18" style="6" customWidth="1"/>
    <col min="3603" max="3603" width="16.28515625" style="6" customWidth="1"/>
    <col min="3604" max="3844" width="9.140625" style="6"/>
    <col min="3845" max="3845" width="10.42578125" style="6" customWidth="1"/>
    <col min="3846" max="3846" width="26.5703125" style="6" customWidth="1"/>
    <col min="3847" max="3848" width="12.5703125" style="6" customWidth="1"/>
    <col min="3849" max="3849" width="15" style="6" customWidth="1"/>
    <col min="3850" max="3850" width="11.28515625" style="6" customWidth="1"/>
    <col min="3851" max="3851" width="12" style="6" customWidth="1"/>
    <col min="3852" max="3852" width="34.140625" style="6" customWidth="1"/>
    <col min="3853" max="3853" width="9.85546875" style="6" customWidth="1"/>
    <col min="3854" max="3854" width="9.140625" style="6"/>
    <col min="3855" max="3855" width="14.5703125" style="6" customWidth="1"/>
    <col min="3856" max="3856" width="12" style="6" customWidth="1"/>
    <col min="3857" max="3857" width="10.85546875" style="6" customWidth="1"/>
    <col min="3858" max="3858" width="18" style="6" customWidth="1"/>
    <col min="3859" max="3859" width="16.28515625" style="6" customWidth="1"/>
    <col min="3860" max="4100" width="9.140625" style="6"/>
    <col min="4101" max="4101" width="10.42578125" style="6" customWidth="1"/>
    <col min="4102" max="4102" width="26.5703125" style="6" customWidth="1"/>
    <col min="4103" max="4104" width="12.5703125" style="6" customWidth="1"/>
    <col min="4105" max="4105" width="15" style="6" customWidth="1"/>
    <col min="4106" max="4106" width="11.28515625" style="6" customWidth="1"/>
    <col min="4107" max="4107" width="12" style="6" customWidth="1"/>
    <col min="4108" max="4108" width="34.140625" style="6" customWidth="1"/>
    <col min="4109" max="4109" width="9.85546875" style="6" customWidth="1"/>
    <col min="4110" max="4110" width="9.140625" style="6"/>
    <col min="4111" max="4111" width="14.5703125" style="6" customWidth="1"/>
    <col min="4112" max="4112" width="12" style="6" customWidth="1"/>
    <col min="4113" max="4113" width="10.85546875" style="6" customWidth="1"/>
    <col min="4114" max="4114" width="18" style="6" customWidth="1"/>
    <col min="4115" max="4115" width="16.28515625" style="6" customWidth="1"/>
    <col min="4116" max="4356" width="9.140625" style="6"/>
    <col min="4357" max="4357" width="10.42578125" style="6" customWidth="1"/>
    <col min="4358" max="4358" width="26.5703125" style="6" customWidth="1"/>
    <col min="4359" max="4360" width="12.5703125" style="6" customWidth="1"/>
    <col min="4361" max="4361" width="15" style="6" customWidth="1"/>
    <col min="4362" max="4362" width="11.28515625" style="6" customWidth="1"/>
    <col min="4363" max="4363" width="12" style="6" customWidth="1"/>
    <col min="4364" max="4364" width="34.140625" style="6" customWidth="1"/>
    <col min="4365" max="4365" width="9.85546875" style="6" customWidth="1"/>
    <col min="4366" max="4366" width="9.140625" style="6"/>
    <col min="4367" max="4367" width="14.5703125" style="6" customWidth="1"/>
    <col min="4368" max="4368" width="12" style="6" customWidth="1"/>
    <col min="4369" max="4369" width="10.85546875" style="6" customWidth="1"/>
    <col min="4370" max="4370" width="18" style="6" customWidth="1"/>
    <col min="4371" max="4371" width="16.28515625" style="6" customWidth="1"/>
    <col min="4372" max="4612" width="9.140625" style="6"/>
    <col min="4613" max="4613" width="10.42578125" style="6" customWidth="1"/>
    <col min="4614" max="4614" width="26.5703125" style="6" customWidth="1"/>
    <col min="4615" max="4616" width="12.5703125" style="6" customWidth="1"/>
    <col min="4617" max="4617" width="15" style="6" customWidth="1"/>
    <col min="4618" max="4618" width="11.28515625" style="6" customWidth="1"/>
    <col min="4619" max="4619" width="12" style="6" customWidth="1"/>
    <col min="4620" max="4620" width="34.140625" style="6" customWidth="1"/>
    <col min="4621" max="4621" width="9.85546875" style="6" customWidth="1"/>
    <col min="4622" max="4622" width="9.140625" style="6"/>
    <col min="4623" max="4623" width="14.5703125" style="6" customWidth="1"/>
    <col min="4624" max="4624" width="12" style="6" customWidth="1"/>
    <col min="4625" max="4625" width="10.85546875" style="6" customWidth="1"/>
    <col min="4626" max="4626" width="18" style="6" customWidth="1"/>
    <col min="4627" max="4627" width="16.28515625" style="6" customWidth="1"/>
    <col min="4628" max="4868" width="9.140625" style="6"/>
    <col min="4869" max="4869" width="10.42578125" style="6" customWidth="1"/>
    <col min="4870" max="4870" width="26.5703125" style="6" customWidth="1"/>
    <col min="4871" max="4872" width="12.5703125" style="6" customWidth="1"/>
    <col min="4873" max="4873" width="15" style="6" customWidth="1"/>
    <col min="4874" max="4874" width="11.28515625" style="6" customWidth="1"/>
    <col min="4875" max="4875" width="12" style="6" customWidth="1"/>
    <col min="4876" max="4876" width="34.140625" style="6" customWidth="1"/>
    <col min="4877" max="4877" width="9.85546875" style="6" customWidth="1"/>
    <col min="4878" max="4878" width="9.140625" style="6"/>
    <col min="4879" max="4879" width="14.5703125" style="6" customWidth="1"/>
    <col min="4880" max="4880" width="12" style="6" customWidth="1"/>
    <col min="4881" max="4881" width="10.85546875" style="6" customWidth="1"/>
    <col min="4882" max="4882" width="18" style="6" customWidth="1"/>
    <col min="4883" max="4883" width="16.28515625" style="6" customWidth="1"/>
    <col min="4884" max="5124" width="9.140625" style="6"/>
    <col min="5125" max="5125" width="10.42578125" style="6" customWidth="1"/>
    <col min="5126" max="5126" width="26.5703125" style="6" customWidth="1"/>
    <col min="5127" max="5128" width="12.5703125" style="6" customWidth="1"/>
    <col min="5129" max="5129" width="15" style="6" customWidth="1"/>
    <col min="5130" max="5130" width="11.28515625" style="6" customWidth="1"/>
    <col min="5131" max="5131" width="12" style="6" customWidth="1"/>
    <col min="5132" max="5132" width="34.140625" style="6" customWidth="1"/>
    <col min="5133" max="5133" width="9.85546875" style="6" customWidth="1"/>
    <col min="5134" max="5134" width="9.140625" style="6"/>
    <col min="5135" max="5135" width="14.5703125" style="6" customWidth="1"/>
    <col min="5136" max="5136" width="12" style="6" customWidth="1"/>
    <col min="5137" max="5137" width="10.85546875" style="6" customWidth="1"/>
    <col min="5138" max="5138" width="18" style="6" customWidth="1"/>
    <col min="5139" max="5139" width="16.28515625" style="6" customWidth="1"/>
    <col min="5140" max="5380" width="9.140625" style="6"/>
    <col min="5381" max="5381" width="10.42578125" style="6" customWidth="1"/>
    <col min="5382" max="5382" width="26.5703125" style="6" customWidth="1"/>
    <col min="5383" max="5384" width="12.5703125" style="6" customWidth="1"/>
    <col min="5385" max="5385" width="15" style="6" customWidth="1"/>
    <col min="5386" max="5386" width="11.28515625" style="6" customWidth="1"/>
    <col min="5387" max="5387" width="12" style="6" customWidth="1"/>
    <col min="5388" max="5388" width="34.140625" style="6" customWidth="1"/>
    <col min="5389" max="5389" width="9.85546875" style="6" customWidth="1"/>
    <col min="5390" max="5390" width="9.140625" style="6"/>
    <col min="5391" max="5391" width="14.5703125" style="6" customWidth="1"/>
    <col min="5392" max="5392" width="12" style="6" customWidth="1"/>
    <col min="5393" max="5393" width="10.85546875" style="6" customWidth="1"/>
    <col min="5394" max="5394" width="18" style="6" customWidth="1"/>
    <col min="5395" max="5395" width="16.28515625" style="6" customWidth="1"/>
    <col min="5396" max="5636" width="9.140625" style="6"/>
    <col min="5637" max="5637" width="10.42578125" style="6" customWidth="1"/>
    <col min="5638" max="5638" width="26.5703125" style="6" customWidth="1"/>
    <col min="5639" max="5640" width="12.5703125" style="6" customWidth="1"/>
    <col min="5641" max="5641" width="15" style="6" customWidth="1"/>
    <col min="5642" max="5642" width="11.28515625" style="6" customWidth="1"/>
    <col min="5643" max="5643" width="12" style="6" customWidth="1"/>
    <col min="5644" max="5644" width="34.140625" style="6" customWidth="1"/>
    <col min="5645" max="5645" width="9.85546875" style="6" customWidth="1"/>
    <col min="5646" max="5646" width="9.140625" style="6"/>
    <col min="5647" max="5647" width="14.5703125" style="6" customWidth="1"/>
    <col min="5648" max="5648" width="12" style="6" customWidth="1"/>
    <col min="5649" max="5649" width="10.85546875" style="6" customWidth="1"/>
    <col min="5650" max="5650" width="18" style="6" customWidth="1"/>
    <col min="5651" max="5651" width="16.28515625" style="6" customWidth="1"/>
    <col min="5652" max="5892" width="9.140625" style="6"/>
    <col min="5893" max="5893" width="10.42578125" style="6" customWidth="1"/>
    <col min="5894" max="5894" width="26.5703125" style="6" customWidth="1"/>
    <col min="5895" max="5896" width="12.5703125" style="6" customWidth="1"/>
    <col min="5897" max="5897" width="15" style="6" customWidth="1"/>
    <col min="5898" max="5898" width="11.28515625" style="6" customWidth="1"/>
    <col min="5899" max="5899" width="12" style="6" customWidth="1"/>
    <col min="5900" max="5900" width="34.140625" style="6" customWidth="1"/>
    <col min="5901" max="5901" width="9.85546875" style="6" customWidth="1"/>
    <col min="5902" max="5902" width="9.140625" style="6"/>
    <col min="5903" max="5903" width="14.5703125" style="6" customWidth="1"/>
    <col min="5904" max="5904" width="12" style="6" customWidth="1"/>
    <col min="5905" max="5905" width="10.85546875" style="6" customWidth="1"/>
    <col min="5906" max="5906" width="18" style="6" customWidth="1"/>
    <col min="5907" max="5907" width="16.28515625" style="6" customWidth="1"/>
    <col min="5908" max="6148" width="9.140625" style="6"/>
    <col min="6149" max="6149" width="10.42578125" style="6" customWidth="1"/>
    <col min="6150" max="6150" width="26.5703125" style="6" customWidth="1"/>
    <col min="6151" max="6152" width="12.5703125" style="6" customWidth="1"/>
    <col min="6153" max="6153" width="15" style="6" customWidth="1"/>
    <col min="6154" max="6154" width="11.28515625" style="6" customWidth="1"/>
    <col min="6155" max="6155" width="12" style="6" customWidth="1"/>
    <col min="6156" max="6156" width="34.140625" style="6" customWidth="1"/>
    <col min="6157" max="6157" width="9.85546875" style="6" customWidth="1"/>
    <col min="6158" max="6158" width="9.140625" style="6"/>
    <col min="6159" max="6159" width="14.5703125" style="6" customWidth="1"/>
    <col min="6160" max="6160" width="12" style="6" customWidth="1"/>
    <col min="6161" max="6161" width="10.85546875" style="6" customWidth="1"/>
    <col min="6162" max="6162" width="18" style="6" customWidth="1"/>
    <col min="6163" max="6163" width="16.28515625" style="6" customWidth="1"/>
    <col min="6164" max="6404" width="9.140625" style="6"/>
    <col min="6405" max="6405" width="10.42578125" style="6" customWidth="1"/>
    <col min="6406" max="6406" width="26.5703125" style="6" customWidth="1"/>
    <col min="6407" max="6408" width="12.5703125" style="6" customWidth="1"/>
    <col min="6409" max="6409" width="15" style="6" customWidth="1"/>
    <col min="6410" max="6410" width="11.28515625" style="6" customWidth="1"/>
    <col min="6411" max="6411" width="12" style="6" customWidth="1"/>
    <col min="6412" max="6412" width="34.140625" style="6" customWidth="1"/>
    <col min="6413" max="6413" width="9.85546875" style="6" customWidth="1"/>
    <col min="6414" max="6414" width="9.140625" style="6"/>
    <col min="6415" max="6415" width="14.5703125" style="6" customWidth="1"/>
    <col min="6416" max="6416" width="12" style="6" customWidth="1"/>
    <col min="6417" max="6417" width="10.85546875" style="6" customWidth="1"/>
    <col min="6418" max="6418" width="18" style="6" customWidth="1"/>
    <col min="6419" max="6419" width="16.28515625" style="6" customWidth="1"/>
    <col min="6420" max="6660" width="9.140625" style="6"/>
    <col min="6661" max="6661" width="10.42578125" style="6" customWidth="1"/>
    <col min="6662" max="6662" width="26.5703125" style="6" customWidth="1"/>
    <col min="6663" max="6664" width="12.5703125" style="6" customWidth="1"/>
    <col min="6665" max="6665" width="15" style="6" customWidth="1"/>
    <col min="6666" max="6666" width="11.28515625" style="6" customWidth="1"/>
    <col min="6667" max="6667" width="12" style="6" customWidth="1"/>
    <col min="6668" max="6668" width="34.140625" style="6" customWidth="1"/>
    <col min="6669" max="6669" width="9.85546875" style="6" customWidth="1"/>
    <col min="6670" max="6670" width="9.140625" style="6"/>
    <col min="6671" max="6671" width="14.5703125" style="6" customWidth="1"/>
    <col min="6672" max="6672" width="12" style="6" customWidth="1"/>
    <col min="6673" max="6673" width="10.85546875" style="6" customWidth="1"/>
    <col min="6674" max="6674" width="18" style="6" customWidth="1"/>
    <col min="6675" max="6675" width="16.28515625" style="6" customWidth="1"/>
    <col min="6676" max="6916" width="9.140625" style="6"/>
    <col min="6917" max="6917" width="10.42578125" style="6" customWidth="1"/>
    <col min="6918" max="6918" width="26.5703125" style="6" customWidth="1"/>
    <col min="6919" max="6920" width="12.5703125" style="6" customWidth="1"/>
    <col min="6921" max="6921" width="15" style="6" customWidth="1"/>
    <col min="6922" max="6922" width="11.28515625" style="6" customWidth="1"/>
    <col min="6923" max="6923" width="12" style="6" customWidth="1"/>
    <col min="6924" max="6924" width="34.140625" style="6" customWidth="1"/>
    <col min="6925" max="6925" width="9.85546875" style="6" customWidth="1"/>
    <col min="6926" max="6926" width="9.140625" style="6"/>
    <col min="6927" max="6927" width="14.5703125" style="6" customWidth="1"/>
    <col min="6928" max="6928" width="12" style="6" customWidth="1"/>
    <col min="6929" max="6929" width="10.85546875" style="6" customWidth="1"/>
    <col min="6930" max="6930" width="18" style="6" customWidth="1"/>
    <col min="6931" max="6931" width="16.28515625" style="6" customWidth="1"/>
    <col min="6932" max="7172" width="9.140625" style="6"/>
    <col min="7173" max="7173" width="10.42578125" style="6" customWidth="1"/>
    <col min="7174" max="7174" width="26.5703125" style="6" customWidth="1"/>
    <col min="7175" max="7176" width="12.5703125" style="6" customWidth="1"/>
    <col min="7177" max="7177" width="15" style="6" customWidth="1"/>
    <col min="7178" max="7178" width="11.28515625" style="6" customWidth="1"/>
    <col min="7179" max="7179" width="12" style="6" customWidth="1"/>
    <col min="7180" max="7180" width="34.140625" style="6" customWidth="1"/>
    <col min="7181" max="7181" width="9.85546875" style="6" customWidth="1"/>
    <col min="7182" max="7182" width="9.140625" style="6"/>
    <col min="7183" max="7183" width="14.5703125" style="6" customWidth="1"/>
    <col min="7184" max="7184" width="12" style="6" customWidth="1"/>
    <col min="7185" max="7185" width="10.85546875" style="6" customWidth="1"/>
    <col min="7186" max="7186" width="18" style="6" customWidth="1"/>
    <col min="7187" max="7187" width="16.28515625" style="6" customWidth="1"/>
    <col min="7188" max="7428" width="9.140625" style="6"/>
    <col min="7429" max="7429" width="10.42578125" style="6" customWidth="1"/>
    <col min="7430" max="7430" width="26.5703125" style="6" customWidth="1"/>
    <col min="7431" max="7432" width="12.5703125" style="6" customWidth="1"/>
    <col min="7433" max="7433" width="15" style="6" customWidth="1"/>
    <col min="7434" max="7434" width="11.28515625" style="6" customWidth="1"/>
    <col min="7435" max="7435" width="12" style="6" customWidth="1"/>
    <col min="7436" max="7436" width="34.140625" style="6" customWidth="1"/>
    <col min="7437" max="7437" width="9.85546875" style="6" customWidth="1"/>
    <col min="7438" max="7438" width="9.140625" style="6"/>
    <col min="7439" max="7439" width="14.5703125" style="6" customWidth="1"/>
    <col min="7440" max="7440" width="12" style="6" customWidth="1"/>
    <col min="7441" max="7441" width="10.85546875" style="6" customWidth="1"/>
    <col min="7442" max="7442" width="18" style="6" customWidth="1"/>
    <col min="7443" max="7443" width="16.28515625" style="6" customWidth="1"/>
    <col min="7444" max="7684" width="9.140625" style="6"/>
    <col min="7685" max="7685" width="10.42578125" style="6" customWidth="1"/>
    <col min="7686" max="7686" width="26.5703125" style="6" customWidth="1"/>
    <col min="7687" max="7688" width="12.5703125" style="6" customWidth="1"/>
    <col min="7689" max="7689" width="15" style="6" customWidth="1"/>
    <col min="7690" max="7690" width="11.28515625" style="6" customWidth="1"/>
    <col min="7691" max="7691" width="12" style="6" customWidth="1"/>
    <col min="7692" max="7692" width="34.140625" style="6" customWidth="1"/>
    <col min="7693" max="7693" width="9.85546875" style="6" customWidth="1"/>
    <col min="7694" max="7694" width="9.140625" style="6"/>
    <col min="7695" max="7695" width="14.5703125" style="6" customWidth="1"/>
    <col min="7696" max="7696" width="12" style="6" customWidth="1"/>
    <col min="7697" max="7697" width="10.85546875" style="6" customWidth="1"/>
    <col min="7698" max="7698" width="18" style="6" customWidth="1"/>
    <col min="7699" max="7699" width="16.28515625" style="6" customWidth="1"/>
    <col min="7700" max="7940" width="9.140625" style="6"/>
    <col min="7941" max="7941" width="10.42578125" style="6" customWidth="1"/>
    <col min="7942" max="7942" width="26.5703125" style="6" customWidth="1"/>
    <col min="7943" max="7944" width="12.5703125" style="6" customWidth="1"/>
    <col min="7945" max="7945" width="15" style="6" customWidth="1"/>
    <col min="7946" max="7946" width="11.28515625" style="6" customWidth="1"/>
    <col min="7947" max="7947" width="12" style="6" customWidth="1"/>
    <col min="7948" max="7948" width="34.140625" style="6" customWidth="1"/>
    <col min="7949" max="7949" width="9.85546875" style="6" customWidth="1"/>
    <col min="7950" max="7950" width="9.140625" style="6"/>
    <col min="7951" max="7951" width="14.5703125" style="6" customWidth="1"/>
    <col min="7952" max="7952" width="12" style="6" customWidth="1"/>
    <col min="7953" max="7953" width="10.85546875" style="6" customWidth="1"/>
    <col min="7954" max="7954" width="18" style="6" customWidth="1"/>
    <col min="7955" max="7955" width="16.28515625" style="6" customWidth="1"/>
    <col min="7956" max="8196" width="9.140625" style="6"/>
    <col min="8197" max="8197" width="10.42578125" style="6" customWidth="1"/>
    <col min="8198" max="8198" width="26.5703125" style="6" customWidth="1"/>
    <col min="8199" max="8200" width="12.5703125" style="6" customWidth="1"/>
    <col min="8201" max="8201" width="15" style="6" customWidth="1"/>
    <col min="8202" max="8202" width="11.28515625" style="6" customWidth="1"/>
    <col min="8203" max="8203" width="12" style="6" customWidth="1"/>
    <col min="8204" max="8204" width="34.140625" style="6" customWidth="1"/>
    <col min="8205" max="8205" width="9.85546875" style="6" customWidth="1"/>
    <col min="8206" max="8206" width="9.140625" style="6"/>
    <col min="8207" max="8207" width="14.5703125" style="6" customWidth="1"/>
    <col min="8208" max="8208" width="12" style="6" customWidth="1"/>
    <col min="8209" max="8209" width="10.85546875" style="6" customWidth="1"/>
    <col min="8210" max="8210" width="18" style="6" customWidth="1"/>
    <col min="8211" max="8211" width="16.28515625" style="6" customWidth="1"/>
    <col min="8212" max="8452" width="9.140625" style="6"/>
    <col min="8453" max="8453" width="10.42578125" style="6" customWidth="1"/>
    <col min="8454" max="8454" width="26.5703125" style="6" customWidth="1"/>
    <col min="8455" max="8456" width="12.5703125" style="6" customWidth="1"/>
    <col min="8457" max="8457" width="15" style="6" customWidth="1"/>
    <col min="8458" max="8458" width="11.28515625" style="6" customWidth="1"/>
    <col min="8459" max="8459" width="12" style="6" customWidth="1"/>
    <col min="8460" max="8460" width="34.140625" style="6" customWidth="1"/>
    <col min="8461" max="8461" width="9.85546875" style="6" customWidth="1"/>
    <col min="8462" max="8462" width="9.140625" style="6"/>
    <col min="8463" max="8463" width="14.5703125" style="6" customWidth="1"/>
    <col min="8464" max="8464" width="12" style="6" customWidth="1"/>
    <col min="8465" max="8465" width="10.85546875" style="6" customWidth="1"/>
    <col min="8466" max="8466" width="18" style="6" customWidth="1"/>
    <col min="8467" max="8467" width="16.28515625" style="6" customWidth="1"/>
    <col min="8468" max="8708" width="9.140625" style="6"/>
    <col min="8709" max="8709" width="10.42578125" style="6" customWidth="1"/>
    <col min="8710" max="8710" width="26.5703125" style="6" customWidth="1"/>
    <col min="8711" max="8712" width="12.5703125" style="6" customWidth="1"/>
    <col min="8713" max="8713" width="15" style="6" customWidth="1"/>
    <col min="8714" max="8714" width="11.28515625" style="6" customWidth="1"/>
    <col min="8715" max="8715" width="12" style="6" customWidth="1"/>
    <col min="8716" max="8716" width="34.140625" style="6" customWidth="1"/>
    <col min="8717" max="8717" width="9.85546875" style="6" customWidth="1"/>
    <col min="8718" max="8718" width="9.140625" style="6"/>
    <col min="8719" max="8719" width="14.5703125" style="6" customWidth="1"/>
    <col min="8720" max="8720" width="12" style="6" customWidth="1"/>
    <col min="8721" max="8721" width="10.85546875" style="6" customWidth="1"/>
    <col min="8722" max="8722" width="18" style="6" customWidth="1"/>
    <col min="8723" max="8723" width="16.28515625" style="6" customWidth="1"/>
    <col min="8724" max="8964" width="9.140625" style="6"/>
    <col min="8965" max="8965" width="10.42578125" style="6" customWidth="1"/>
    <col min="8966" max="8966" width="26.5703125" style="6" customWidth="1"/>
    <col min="8967" max="8968" width="12.5703125" style="6" customWidth="1"/>
    <col min="8969" max="8969" width="15" style="6" customWidth="1"/>
    <col min="8970" max="8970" width="11.28515625" style="6" customWidth="1"/>
    <col min="8971" max="8971" width="12" style="6" customWidth="1"/>
    <col min="8972" max="8972" width="34.140625" style="6" customWidth="1"/>
    <col min="8973" max="8973" width="9.85546875" style="6" customWidth="1"/>
    <col min="8974" max="8974" width="9.140625" style="6"/>
    <col min="8975" max="8975" width="14.5703125" style="6" customWidth="1"/>
    <col min="8976" max="8976" width="12" style="6" customWidth="1"/>
    <col min="8977" max="8977" width="10.85546875" style="6" customWidth="1"/>
    <col min="8978" max="8978" width="18" style="6" customWidth="1"/>
    <col min="8979" max="8979" width="16.28515625" style="6" customWidth="1"/>
    <col min="8980" max="9220" width="9.140625" style="6"/>
    <col min="9221" max="9221" width="10.42578125" style="6" customWidth="1"/>
    <col min="9222" max="9222" width="26.5703125" style="6" customWidth="1"/>
    <col min="9223" max="9224" width="12.5703125" style="6" customWidth="1"/>
    <col min="9225" max="9225" width="15" style="6" customWidth="1"/>
    <col min="9226" max="9226" width="11.28515625" style="6" customWidth="1"/>
    <col min="9227" max="9227" width="12" style="6" customWidth="1"/>
    <col min="9228" max="9228" width="34.140625" style="6" customWidth="1"/>
    <col min="9229" max="9229" width="9.85546875" style="6" customWidth="1"/>
    <col min="9230" max="9230" width="9.140625" style="6"/>
    <col min="9231" max="9231" width="14.5703125" style="6" customWidth="1"/>
    <col min="9232" max="9232" width="12" style="6" customWidth="1"/>
    <col min="9233" max="9233" width="10.85546875" style="6" customWidth="1"/>
    <col min="9234" max="9234" width="18" style="6" customWidth="1"/>
    <col min="9235" max="9235" width="16.28515625" style="6" customWidth="1"/>
    <col min="9236" max="9476" width="9.140625" style="6"/>
    <col min="9477" max="9477" width="10.42578125" style="6" customWidth="1"/>
    <col min="9478" max="9478" width="26.5703125" style="6" customWidth="1"/>
    <col min="9479" max="9480" width="12.5703125" style="6" customWidth="1"/>
    <col min="9481" max="9481" width="15" style="6" customWidth="1"/>
    <col min="9482" max="9482" width="11.28515625" style="6" customWidth="1"/>
    <col min="9483" max="9483" width="12" style="6" customWidth="1"/>
    <col min="9484" max="9484" width="34.140625" style="6" customWidth="1"/>
    <col min="9485" max="9485" width="9.85546875" style="6" customWidth="1"/>
    <col min="9486" max="9486" width="9.140625" style="6"/>
    <col min="9487" max="9487" width="14.5703125" style="6" customWidth="1"/>
    <col min="9488" max="9488" width="12" style="6" customWidth="1"/>
    <col min="9489" max="9489" width="10.85546875" style="6" customWidth="1"/>
    <col min="9490" max="9490" width="18" style="6" customWidth="1"/>
    <col min="9491" max="9491" width="16.28515625" style="6" customWidth="1"/>
    <col min="9492" max="9732" width="9.140625" style="6"/>
    <col min="9733" max="9733" width="10.42578125" style="6" customWidth="1"/>
    <col min="9734" max="9734" width="26.5703125" style="6" customWidth="1"/>
    <col min="9735" max="9736" width="12.5703125" style="6" customWidth="1"/>
    <col min="9737" max="9737" width="15" style="6" customWidth="1"/>
    <col min="9738" max="9738" width="11.28515625" style="6" customWidth="1"/>
    <col min="9739" max="9739" width="12" style="6" customWidth="1"/>
    <col min="9740" max="9740" width="34.140625" style="6" customWidth="1"/>
    <col min="9741" max="9741" width="9.85546875" style="6" customWidth="1"/>
    <col min="9742" max="9742" width="9.140625" style="6"/>
    <col min="9743" max="9743" width="14.5703125" style="6" customWidth="1"/>
    <col min="9744" max="9744" width="12" style="6" customWidth="1"/>
    <col min="9745" max="9745" width="10.85546875" style="6" customWidth="1"/>
    <col min="9746" max="9746" width="18" style="6" customWidth="1"/>
    <col min="9747" max="9747" width="16.28515625" style="6" customWidth="1"/>
    <col min="9748" max="9988" width="9.140625" style="6"/>
    <col min="9989" max="9989" width="10.42578125" style="6" customWidth="1"/>
    <col min="9990" max="9990" width="26.5703125" style="6" customWidth="1"/>
    <col min="9991" max="9992" width="12.5703125" style="6" customWidth="1"/>
    <col min="9993" max="9993" width="15" style="6" customWidth="1"/>
    <col min="9994" max="9994" width="11.28515625" style="6" customWidth="1"/>
    <col min="9995" max="9995" width="12" style="6" customWidth="1"/>
    <col min="9996" max="9996" width="34.140625" style="6" customWidth="1"/>
    <col min="9997" max="9997" width="9.85546875" style="6" customWidth="1"/>
    <col min="9998" max="9998" width="9.140625" style="6"/>
    <col min="9999" max="9999" width="14.5703125" style="6" customWidth="1"/>
    <col min="10000" max="10000" width="12" style="6" customWidth="1"/>
    <col min="10001" max="10001" width="10.85546875" style="6" customWidth="1"/>
    <col min="10002" max="10002" width="18" style="6" customWidth="1"/>
    <col min="10003" max="10003" width="16.28515625" style="6" customWidth="1"/>
    <col min="10004" max="10244" width="9.140625" style="6"/>
    <col min="10245" max="10245" width="10.42578125" style="6" customWidth="1"/>
    <col min="10246" max="10246" width="26.5703125" style="6" customWidth="1"/>
    <col min="10247" max="10248" width="12.5703125" style="6" customWidth="1"/>
    <col min="10249" max="10249" width="15" style="6" customWidth="1"/>
    <col min="10250" max="10250" width="11.28515625" style="6" customWidth="1"/>
    <col min="10251" max="10251" width="12" style="6" customWidth="1"/>
    <col min="10252" max="10252" width="34.140625" style="6" customWidth="1"/>
    <col min="10253" max="10253" width="9.85546875" style="6" customWidth="1"/>
    <col min="10254" max="10254" width="9.140625" style="6"/>
    <col min="10255" max="10255" width="14.5703125" style="6" customWidth="1"/>
    <col min="10256" max="10256" width="12" style="6" customWidth="1"/>
    <col min="10257" max="10257" width="10.85546875" style="6" customWidth="1"/>
    <col min="10258" max="10258" width="18" style="6" customWidth="1"/>
    <col min="10259" max="10259" width="16.28515625" style="6" customWidth="1"/>
    <col min="10260" max="10500" width="9.140625" style="6"/>
    <col min="10501" max="10501" width="10.42578125" style="6" customWidth="1"/>
    <col min="10502" max="10502" width="26.5703125" style="6" customWidth="1"/>
    <col min="10503" max="10504" width="12.5703125" style="6" customWidth="1"/>
    <col min="10505" max="10505" width="15" style="6" customWidth="1"/>
    <col min="10506" max="10506" width="11.28515625" style="6" customWidth="1"/>
    <col min="10507" max="10507" width="12" style="6" customWidth="1"/>
    <col min="10508" max="10508" width="34.140625" style="6" customWidth="1"/>
    <col min="10509" max="10509" width="9.85546875" style="6" customWidth="1"/>
    <col min="10510" max="10510" width="9.140625" style="6"/>
    <col min="10511" max="10511" width="14.5703125" style="6" customWidth="1"/>
    <col min="10512" max="10512" width="12" style="6" customWidth="1"/>
    <col min="10513" max="10513" width="10.85546875" style="6" customWidth="1"/>
    <col min="10514" max="10514" width="18" style="6" customWidth="1"/>
    <col min="10515" max="10515" width="16.28515625" style="6" customWidth="1"/>
    <col min="10516" max="10756" width="9.140625" style="6"/>
    <col min="10757" max="10757" width="10.42578125" style="6" customWidth="1"/>
    <col min="10758" max="10758" width="26.5703125" style="6" customWidth="1"/>
    <col min="10759" max="10760" width="12.5703125" style="6" customWidth="1"/>
    <col min="10761" max="10761" width="15" style="6" customWidth="1"/>
    <col min="10762" max="10762" width="11.28515625" style="6" customWidth="1"/>
    <col min="10763" max="10763" width="12" style="6" customWidth="1"/>
    <col min="10764" max="10764" width="34.140625" style="6" customWidth="1"/>
    <col min="10765" max="10765" width="9.85546875" style="6" customWidth="1"/>
    <col min="10766" max="10766" width="9.140625" style="6"/>
    <col min="10767" max="10767" width="14.5703125" style="6" customWidth="1"/>
    <col min="10768" max="10768" width="12" style="6" customWidth="1"/>
    <col min="10769" max="10769" width="10.85546875" style="6" customWidth="1"/>
    <col min="10770" max="10770" width="18" style="6" customWidth="1"/>
    <col min="10771" max="10771" width="16.28515625" style="6" customWidth="1"/>
    <col min="10772" max="11012" width="9.140625" style="6"/>
    <col min="11013" max="11013" width="10.42578125" style="6" customWidth="1"/>
    <col min="11014" max="11014" width="26.5703125" style="6" customWidth="1"/>
    <col min="11015" max="11016" width="12.5703125" style="6" customWidth="1"/>
    <col min="11017" max="11017" width="15" style="6" customWidth="1"/>
    <col min="11018" max="11018" width="11.28515625" style="6" customWidth="1"/>
    <col min="11019" max="11019" width="12" style="6" customWidth="1"/>
    <col min="11020" max="11020" width="34.140625" style="6" customWidth="1"/>
    <col min="11021" max="11021" width="9.85546875" style="6" customWidth="1"/>
    <col min="11022" max="11022" width="9.140625" style="6"/>
    <col min="11023" max="11023" width="14.5703125" style="6" customWidth="1"/>
    <col min="11024" max="11024" width="12" style="6" customWidth="1"/>
    <col min="11025" max="11025" width="10.85546875" style="6" customWidth="1"/>
    <col min="11026" max="11026" width="18" style="6" customWidth="1"/>
    <col min="11027" max="11027" width="16.28515625" style="6" customWidth="1"/>
    <col min="11028" max="11268" width="9.140625" style="6"/>
    <col min="11269" max="11269" width="10.42578125" style="6" customWidth="1"/>
    <col min="11270" max="11270" width="26.5703125" style="6" customWidth="1"/>
    <col min="11271" max="11272" width="12.5703125" style="6" customWidth="1"/>
    <col min="11273" max="11273" width="15" style="6" customWidth="1"/>
    <col min="11274" max="11274" width="11.28515625" style="6" customWidth="1"/>
    <col min="11275" max="11275" width="12" style="6" customWidth="1"/>
    <col min="11276" max="11276" width="34.140625" style="6" customWidth="1"/>
    <col min="11277" max="11277" width="9.85546875" style="6" customWidth="1"/>
    <col min="11278" max="11278" width="9.140625" style="6"/>
    <col min="11279" max="11279" width="14.5703125" style="6" customWidth="1"/>
    <col min="11280" max="11280" width="12" style="6" customWidth="1"/>
    <col min="11281" max="11281" width="10.85546875" style="6" customWidth="1"/>
    <col min="11282" max="11282" width="18" style="6" customWidth="1"/>
    <col min="11283" max="11283" width="16.28515625" style="6" customWidth="1"/>
    <col min="11284" max="11524" width="9.140625" style="6"/>
    <col min="11525" max="11525" width="10.42578125" style="6" customWidth="1"/>
    <col min="11526" max="11526" width="26.5703125" style="6" customWidth="1"/>
    <col min="11527" max="11528" width="12.5703125" style="6" customWidth="1"/>
    <col min="11529" max="11529" width="15" style="6" customWidth="1"/>
    <col min="11530" max="11530" width="11.28515625" style="6" customWidth="1"/>
    <col min="11531" max="11531" width="12" style="6" customWidth="1"/>
    <col min="11532" max="11532" width="34.140625" style="6" customWidth="1"/>
    <col min="11533" max="11533" width="9.85546875" style="6" customWidth="1"/>
    <col min="11534" max="11534" width="9.140625" style="6"/>
    <col min="11535" max="11535" width="14.5703125" style="6" customWidth="1"/>
    <col min="11536" max="11536" width="12" style="6" customWidth="1"/>
    <col min="11537" max="11537" width="10.85546875" style="6" customWidth="1"/>
    <col min="11538" max="11538" width="18" style="6" customWidth="1"/>
    <col min="11539" max="11539" width="16.28515625" style="6" customWidth="1"/>
    <col min="11540" max="11780" width="9.140625" style="6"/>
    <col min="11781" max="11781" width="10.42578125" style="6" customWidth="1"/>
    <col min="11782" max="11782" width="26.5703125" style="6" customWidth="1"/>
    <col min="11783" max="11784" width="12.5703125" style="6" customWidth="1"/>
    <col min="11785" max="11785" width="15" style="6" customWidth="1"/>
    <col min="11786" max="11786" width="11.28515625" style="6" customWidth="1"/>
    <col min="11787" max="11787" width="12" style="6" customWidth="1"/>
    <col min="11788" max="11788" width="34.140625" style="6" customWidth="1"/>
    <col min="11789" max="11789" width="9.85546875" style="6" customWidth="1"/>
    <col min="11790" max="11790" width="9.140625" style="6"/>
    <col min="11791" max="11791" width="14.5703125" style="6" customWidth="1"/>
    <col min="11792" max="11792" width="12" style="6" customWidth="1"/>
    <col min="11793" max="11793" width="10.85546875" style="6" customWidth="1"/>
    <col min="11794" max="11794" width="18" style="6" customWidth="1"/>
    <col min="11795" max="11795" width="16.28515625" style="6" customWidth="1"/>
    <col min="11796" max="12036" width="9.140625" style="6"/>
    <col min="12037" max="12037" width="10.42578125" style="6" customWidth="1"/>
    <col min="12038" max="12038" width="26.5703125" style="6" customWidth="1"/>
    <col min="12039" max="12040" width="12.5703125" style="6" customWidth="1"/>
    <col min="12041" max="12041" width="15" style="6" customWidth="1"/>
    <col min="12042" max="12042" width="11.28515625" style="6" customWidth="1"/>
    <col min="12043" max="12043" width="12" style="6" customWidth="1"/>
    <col min="12044" max="12044" width="34.140625" style="6" customWidth="1"/>
    <col min="12045" max="12045" width="9.85546875" style="6" customWidth="1"/>
    <col min="12046" max="12046" width="9.140625" style="6"/>
    <col min="12047" max="12047" width="14.5703125" style="6" customWidth="1"/>
    <col min="12048" max="12048" width="12" style="6" customWidth="1"/>
    <col min="12049" max="12049" width="10.85546875" style="6" customWidth="1"/>
    <col min="12050" max="12050" width="18" style="6" customWidth="1"/>
    <col min="12051" max="12051" width="16.28515625" style="6" customWidth="1"/>
    <col min="12052" max="12292" width="9.140625" style="6"/>
    <col min="12293" max="12293" width="10.42578125" style="6" customWidth="1"/>
    <col min="12294" max="12294" width="26.5703125" style="6" customWidth="1"/>
    <col min="12295" max="12296" width="12.5703125" style="6" customWidth="1"/>
    <col min="12297" max="12297" width="15" style="6" customWidth="1"/>
    <col min="12298" max="12298" width="11.28515625" style="6" customWidth="1"/>
    <col min="12299" max="12299" width="12" style="6" customWidth="1"/>
    <col min="12300" max="12300" width="34.140625" style="6" customWidth="1"/>
    <col min="12301" max="12301" width="9.85546875" style="6" customWidth="1"/>
    <col min="12302" max="12302" width="9.140625" style="6"/>
    <col min="12303" max="12303" width="14.5703125" style="6" customWidth="1"/>
    <col min="12304" max="12304" width="12" style="6" customWidth="1"/>
    <col min="12305" max="12305" width="10.85546875" style="6" customWidth="1"/>
    <col min="12306" max="12306" width="18" style="6" customWidth="1"/>
    <col min="12307" max="12307" width="16.28515625" style="6" customWidth="1"/>
    <col min="12308" max="12548" width="9.140625" style="6"/>
    <col min="12549" max="12549" width="10.42578125" style="6" customWidth="1"/>
    <col min="12550" max="12550" width="26.5703125" style="6" customWidth="1"/>
    <col min="12551" max="12552" width="12.5703125" style="6" customWidth="1"/>
    <col min="12553" max="12553" width="15" style="6" customWidth="1"/>
    <col min="12554" max="12554" width="11.28515625" style="6" customWidth="1"/>
    <col min="12555" max="12555" width="12" style="6" customWidth="1"/>
    <col min="12556" max="12556" width="34.140625" style="6" customWidth="1"/>
    <col min="12557" max="12557" width="9.85546875" style="6" customWidth="1"/>
    <col min="12558" max="12558" width="9.140625" style="6"/>
    <col min="12559" max="12559" width="14.5703125" style="6" customWidth="1"/>
    <col min="12560" max="12560" width="12" style="6" customWidth="1"/>
    <col min="12561" max="12561" width="10.85546875" style="6" customWidth="1"/>
    <col min="12562" max="12562" width="18" style="6" customWidth="1"/>
    <col min="12563" max="12563" width="16.28515625" style="6" customWidth="1"/>
    <col min="12564" max="12804" width="9.140625" style="6"/>
    <col min="12805" max="12805" width="10.42578125" style="6" customWidth="1"/>
    <col min="12806" max="12806" width="26.5703125" style="6" customWidth="1"/>
    <col min="12807" max="12808" width="12.5703125" style="6" customWidth="1"/>
    <col min="12809" max="12809" width="15" style="6" customWidth="1"/>
    <col min="12810" max="12810" width="11.28515625" style="6" customWidth="1"/>
    <col min="12811" max="12811" width="12" style="6" customWidth="1"/>
    <col min="12812" max="12812" width="34.140625" style="6" customWidth="1"/>
    <col min="12813" max="12813" width="9.85546875" style="6" customWidth="1"/>
    <col min="12814" max="12814" width="9.140625" style="6"/>
    <col min="12815" max="12815" width="14.5703125" style="6" customWidth="1"/>
    <col min="12816" max="12816" width="12" style="6" customWidth="1"/>
    <col min="12817" max="12817" width="10.85546875" style="6" customWidth="1"/>
    <col min="12818" max="12818" width="18" style="6" customWidth="1"/>
    <col min="12819" max="12819" width="16.28515625" style="6" customWidth="1"/>
    <col min="12820" max="13060" width="9.140625" style="6"/>
    <col min="13061" max="13061" width="10.42578125" style="6" customWidth="1"/>
    <col min="13062" max="13062" width="26.5703125" style="6" customWidth="1"/>
    <col min="13063" max="13064" width="12.5703125" style="6" customWidth="1"/>
    <col min="13065" max="13065" width="15" style="6" customWidth="1"/>
    <col min="13066" max="13066" width="11.28515625" style="6" customWidth="1"/>
    <col min="13067" max="13067" width="12" style="6" customWidth="1"/>
    <col min="13068" max="13068" width="34.140625" style="6" customWidth="1"/>
    <col min="13069" max="13069" width="9.85546875" style="6" customWidth="1"/>
    <col min="13070" max="13070" width="9.140625" style="6"/>
    <col min="13071" max="13071" width="14.5703125" style="6" customWidth="1"/>
    <col min="13072" max="13072" width="12" style="6" customWidth="1"/>
    <col min="13073" max="13073" width="10.85546875" style="6" customWidth="1"/>
    <col min="13074" max="13074" width="18" style="6" customWidth="1"/>
    <col min="13075" max="13075" width="16.28515625" style="6" customWidth="1"/>
    <col min="13076" max="13316" width="9.140625" style="6"/>
    <col min="13317" max="13317" width="10.42578125" style="6" customWidth="1"/>
    <col min="13318" max="13318" width="26.5703125" style="6" customWidth="1"/>
    <col min="13319" max="13320" width="12.5703125" style="6" customWidth="1"/>
    <col min="13321" max="13321" width="15" style="6" customWidth="1"/>
    <col min="13322" max="13322" width="11.28515625" style="6" customWidth="1"/>
    <col min="13323" max="13323" width="12" style="6" customWidth="1"/>
    <col min="13324" max="13324" width="34.140625" style="6" customWidth="1"/>
    <col min="13325" max="13325" width="9.85546875" style="6" customWidth="1"/>
    <col min="13326" max="13326" width="9.140625" style="6"/>
    <col min="13327" max="13327" width="14.5703125" style="6" customWidth="1"/>
    <col min="13328" max="13328" width="12" style="6" customWidth="1"/>
    <col min="13329" max="13329" width="10.85546875" style="6" customWidth="1"/>
    <col min="13330" max="13330" width="18" style="6" customWidth="1"/>
    <col min="13331" max="13331" width="16.28515625" style="6" customWidth="1"/>
    <col min="13332" max="13572" width="9.140625" style="6"/>
    <col min="13573" max="13573" width="10.42578125" style="6" customWidth="1"/>
    <col min="13574" max="13574" width="26.5703125" style="6" customWidth="1"/>
    <col min="13575" max="13576" width="12.5703125" style="6" customWidth="1"/>
    <col min="13577" max="13577" width="15" style="6" customWidth="1"/>
    <col min="13578" max="13578" width="11.28515625" style="6" customWidth="1"/>
    <col min="13579" max="13579" width="12" style="6" customWidth="1"/>
    <col min="13580" max="13580" width="34.140625" style="6" customWidth="1"/>
    <col min="13581" max="13581" width="9.85546875" style="6" customWidth="1"/>
    <col min="13582" max="13582" width="9.140625" style="6"/>
    <col min="13583" max="13583" width="14.5703125" style="6" customWidth="1"/>
    <col min="13584" max="13584" width="12" style="6" customWidth="1"/>
    <col min="13585" max="13585" width="10.85546875" style="6" customWidth="1"/>
    <col min="13586" max="13586" width="18" style="6" customWidth="1"/>
    <col min="13587" max="13587" width="16.28515625" style="6" customWidth="1"/>
    <col min="13588" max="13828" width="9.140625" style="6"/>
    <col min="13829" max="13829" width="10.42578125" style="6" customWidth="1"/>
    <col min="13830" max="13830" width="26.5703125" style="6" customWidth="1"/>
    <col min="13831" max="13832" width="12.5703125" style="6" customWidth="1"/>
    <col min="13833" max="13833" width="15" style="6" customWidth="1"/>
    <col min="13834" max="13834" width="11.28515625" style="6" customWidth="1"/>
    <col min="13835" max="13835" width="12" style="6" customWidth="1"/>
    <col min="13836" max="13836" width="34.140625" style="6" customWidth="1"/>
    <col min="13837" max="13837" width="9.85546875" style="6" customWidth="1"/>
    <col min="13838" max="13838" width="9.140625" style="6"/>
    <col min="13839" max="13839" width="14.5703125" style="6" customWidth="1"/>
    <col min="13840" max="13840" width="12" style="6" customWidth="1"/>
    <col min="13841" max="13841" width="10.85546875" style="6" customWidth="1"/>
    <col min="13842" max="13842" width="18" style="6" customWidth="1"/>
    <col min="13843" max="13843" width="16.28515625" style="6" customWidth="1"/>
    <col min="13844" max="14084" width="9.140625" style="6"/>
    <col min="14085" max="14085" width="10.42578125" style="6" customWidth="1"/>
    <col min="14086" max="14086" width="26.5703125" style="6" customWidth="1"/>
    <col min="14087" max="14088" width="12.5703125" style="6" customWidth="1"/>
    <col min="14089" max="14089" width="15" style="6" customWidth="1"/>
    <col min="14090" max="14090" width="11.28515625" style="6" customWidth="1"/>
    <col min="14091" max="14091" width="12" style="6" customWidth="1"/>
    <col min="14092" max="14092" width="34.140625" style="6" customWidth="1"/>
    <col min="14093" max="14093" width="9.85546875" style="6" customWidth="1"/>
    <col min="14094" max="14094" width="9.140625" style="6"/>
    <col min="14095" max="14095" width="14.5703125" style="6" customWidth="1"/>
    <col min="14096" max="14096" width="12" style="6" customWidth="1"/>
    <col min="14097" max="14097" width="10.85546875" style="6" customWidth="1"/>
    <col min="14098" max="14098" width="18" style="6" customWidth="1"/>
    <col min="14099" max="14099" width="16.28515625" style="6" customWidth="1"/>
    <col min="14100" max="14340" width="9.140625" style="6"/>
    <col min="14341" max="14341" width="10.42578125" style="6" customWidth="1"/>
    <col min="14342" max="14342" width="26.5703125" style="6" customWidth="1"/>
    <col min="14343" max="14344" width="12.5703125" style="6" customWidth="1"/>
    <col min="14345" max="14345" width="15" style="6" customWidth="1"/>
    <col min="14346" max="14346" width="11.28515625" style="6" customWidth="1"/>
    <col min="14347" max="14347" width="12" style="6" customWidth="1"/>
    <col min="14348" max="14348" width="34.140625" style="6" customWidth="1"/>
    <col min="14349" max="14349" width="9.85546875" style="6" customWidth="1"/>
    <col min="14350" max="14350" width="9.140625" style="6"/>
    <col min="14351" max="14351" width="14.5703125" style="6" customWidth="1"/>
    <col min="14352" max="14352" width="12" style="6" customWidth="1"/>
    <col min="14353" max="14353" width="10.85546875" style="6" customWidth="1"/>
    <col min="14354" max="14354" width="18" style="6" customWidth="1"/>
    <col min="14355" max="14355" width="16.28515625" style="6" customWidth="1"/>
    <col min="14356" max="14596" width="9.140625" style="6"/>
    <col min="14597" max="14597" width="10.42578125" style="6" customWidth="1"/>
    <col min="14598" max="14598" width="26.5703125" style="6" customWidth="1"/>
    <col min="14599" max="14600" width="12.5703125" style="6" customWidth="1"/>
    <col min="14601" max="14601" width="15" style="6" customWidth="1"/>
    <col min="14602" max="14602" width="11.28515625" style="6" customWidth="1"/>
    <col min="14603" max="14603" width="12" style="6" customWidth="1"/>
    <col min="14604" max="14604" width="34.140625" style="6" customWidth="1"/>
    <col min="14605" max="14605" width="9.85546875" style="6" customWidth="1"/>
    <col min="14606" max="14606" width="9.140625" style="6"/>
    <col min="14607" max="14607" width="14.5703125" style="6" customWidth="1"/>
    <col min="14608" max="14608" width="12" style="6" customWidth="1"/>
    <col min="14609" max="14609" width="10.85546875" style="6" customWidth="1"/>
    <col min="14610" max="14610" width="18" style="6" customWidth="1"/>
    <col min="14611" max="14611" width="16.28515625" style="6" customWidth="1"/>
    <col min="14612" max="14852" width="9.140625" style="6"/>
    <col min="14853" max="14853" width="10.42578125" style="6" customWidth="1"/>
    <col min="14854" max="14854" width="26.5703125" style="6" customWidth="1"/>
    <col min="14855" max="14856" width="12.5703125" style="6" customWidth="1"/>
    <col min="14857" max="14857" width="15" style="6" customWidth="1"/>
    <col min="14858" max="14858" width="11.28515625" style="6" customWidth="1"/>
    <col min="14859" max="14859" width="12" style="6" customWidth="1"/>
    <col min="14860" max="14860" width="34.140625" style="6" customWidth="1"/>
    <col min="14861" max="14861" width="9.85546875" style="6" customWidth="1"/>
    <col min="14862" max="14862" width="9.140625" style="6"/>
    <col min="14863" max="14863" width="14.5703125" style="6" customWidth="1"/>
    <col min="14864" max="14864" width="12" style="6" customWidth="1"/>
    <col min="14865" max="14865" width="10.85546875" style="6" customWidth="1"/>
    <col min="14866" max="14866" width="18" style="6" customWidth="1"/>
    <col min="14867" max="14867" width="16.28515625" style="6" customWidth="1"/>
    <col min="14868" max="15108" width="9.140625" style="6"/>
    <col min="15109" max="15109" width="10.42578125" style="6" customWidth="1"/>
    <col min="15110" max="15110" width="26.5703125" style="6" customWidth="1"/>
    <col min="15111" max="15112" width="12.5703125" style="6" customWidth="1"/>
    <col min="15113" max="15113" width="15" style="6" customWidth="1"/>
    <col min="15114" max="15114" width="11.28515625" style="6" customWidth="1"/>
    <col min="15115" max="15115" width="12" style="6" customWidth="1"/>
    <col min="15116" max="15116" width="34.140625" style="6" customWidth="1"/>
    <col min="15117" max="15117" width="9.85546875" style="6" customWidth="1"/>
    <col min="15118" max="15118" width="9.140625" style="6"/>
    <col min="15119" max="15119" width="14.5703125" style="6" customWidth="1"/>
    <col min="15120" max="15120" width="12" style="6" customWidth="1"/>
    <col min="15121" max="15121" width="10.85546875" style="6" customWidth="1"/>
    <col min="15122" max="15122" width="18" style="6" customWidth="1"/>
    <col min="15123" max="15123" width="16.28515625" style="6" customWidth="1"/>
    <col min="15124" max="15364" width="9.140625" style="6"/>
    <col min="15365" max="15365" width="10.42578125" style="6" customWidth="1"/>
    <col min="15366" max="15366" width="26.5703125" style="6" customWidth="1"/>
    <col min="15367" max="15368" width="12.5703125" style="6" customWidth="1"/>
    <col min="15369" max="15369" width="15" style="6" customWidth="1"/>
    <col min="15370" max="15370" width="11.28515625" style="6" customWidth="1"/>
    <col min="15371" max="15371" width="12" style="6" customWidth="1"/>
    <col min="15372" max="15372" width="34.140625" style="6" customWidth="1"/>
    <col min="15373" max="15373" width="9.85546875" style="6" customWidth="1"/>
    <col min="15374" max="15374" width="9.140625" style="6"/>
    <col min="15375" max="15375" width="14.5703125" style="6" customWidth="1"/>
    <col min="15376" max="15376" width="12" style="6" customWidth="1"/>
    <col min="15377" max="15377" width="10.85546875" style="6" customWidth="1"/>
    <col min="15378" max="15378" width="18" style="6" customWidth="1"/>
    <col min="15379" max="15379" width="16.28515625" style="6" customWidth="1"/>
    <col min="15380" max="15620" width="9.140625" style="6"/>
    <col min="15621" max="15621" width="10.42578125" style="6" customWidth="1"/>
    <col min="15622" max="15622" width="26.5703125" style="6" customWidth="1"/>
    <col min="15623" max="15624" width="12.5703125" style="6" customWidth="1"/>
    <col min="15625" max="15625" width="15" style="6" customWidth="1"/>
    <col min="15626" max="15626" width="11.28515625" style="6" customWidth="1"/>
    <col min="15627" max="15627" width="12" style="6" customWidth="1"/>
    <col min="15628" max="15628" width="34.140625" style="6" customWidth="1"/>
    <col min="15629" max="15629" width="9.85546875" style="6" customWidth="1"/>
    <col min="15630" max="15630" width="9.140625" style="6"/>
    <col min="15631" max="15631" width="14.5703125" style="6" customWidth="1"/>
    <col min="15632" max="15632" width="12" style="6" customWidth="1"/>
    <col min="15633" max="15633" width="10.85546875" style="6" customWidth="1"/>
    <col min="15634" max="15634" width="18" style="6" customWidth="1"/>
    <col min="15635" max="15635" width="16.28515625" style="6" customWidth="1"/>
    <col min="15636" max="15876" width="9.140625" style="6"/>
    <col min="15877" max="15877" width="10.42578125" style="6" customWidth="1"/>
    <col min="15878" max="15878" width="26.5703125" style="6" customWidth="1"/>
    <col min="15879" max="15880" width="12.5703125" style="6" customWidth="1"/>
    <col min="15881" max="15881" width="15" style="6" customWidth="1"/>
    <col min="15882" max="15882" width="11.28515625" style="6" customWidth="1"/>
    <col min="15883" max="15883" width="12" style="6" customWidth="1"/>
    <col min="15884" max="15884" width="34.140625" style="6" customWidth="1"/>
    <col min="15885" max="15885" width="9.85546875" style="6" customWidth="1"/>
    <col min="15886" max="15886" width="9.140625" style="6"/>
    <col min="15887" max="15887" width="14.5703125" style="6" customWidth="1"/>
    <col min="15888" max="15888" width="12" style="6" customWidth="1"/>
    <col min="15889" max="15889" width="10.85546875" style="6" customWidth="1"/>
    <col min="15890" max="15890" width="18" style="6" customWidth="1"/>
    <col min="15891" max="15891" width="16.28515625" style="6" customWidth="1"/>
    <col min="15892" max="16132" width="9.140625" style="6"/>
    <col min="16133" max="16133" width="10.42578125" style="6" customWidth="1"/>
    <col min="16134" max="16134" width="26.5703125" style="6" customWidth="1"/>
    <col min="16135" max="16136" width="12.5703125" style="6" customWidth="1"/>
    <col min="16137" max="16137" width="15" style="6" customWidth="1"/>
    <col min="16138" max="16138" width="11.28515625" style="6" customWidth="1"/>
    <col min="16139" max="16139" width="12" style="6" customWidth="1"/>
    <col min="16140" max="16140" width="34.140625" style="6" customWidth="1"/>
    <col min="16141" max="16141" width="9.85546875" style="6" customWidth="1"/>
    <col min="16142" max="16142" width="9.140625" style="6"/>
    <col min="16143" max="16143" width="14.5703125" style="6" customWidth="1"/>
    <col min="16144" max="16144" width="12" style="6" customWidth="1"/>
    <col min="16145" max="16145" width="10.85546875" style="6" customWidth="1"/>
    <col min="16146" max="16146" width="18" style="6" customWidth="1"/>
    <col min="16147" max="16147" width="16.28515625" style="6" customWidth="1"/>
    <col min="16148" max="16384" width="9.140625" style="6"/>
  </cols>
  <sheetData>
    <row r="3" spans="2:19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4"/>
      <c r="S3" s="5"/>
    </row>
    <row r="4" spans="2:19" ht="46.5" customHeight="1" x14ac:dyDescent="0.25">
      <c r="B4" s="1"/>
      <c r="C4" s="1"/>
      <c r="D4" s="1"/>
      <c r="E4" s="158" t="s">
        <v>79</v>
      </c>
      <c r="F4" s="158"/>
      <c r="G4" s="158"/>
      <c r="H4" s="158"/>
      <c r="I4" s="158"/>
      <c r="J4" s="158"/>
      <c r="K4" s="158"/>
      <c r="L4" s="158"/>
      <c r="M4" s="158"/>
      <c r="N4" s="158"/>
      <c r="O4" s="8"/>
      <c r="P4" s="8"/>
      <c r="Q4" s="8"/>
      <c r="R4" s="9"/>
      <c r="S4" s="10"/>
    </row>
    <row r="5" spans="2:19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5"/>
      <c r="S5" s="5"/>
    </row>
    <row r="6" spans="2:19" s="16" customFormat="1" ht="20.25" customHeight="1" x14ac:dyDescent="0.25">
      <c r="B6" s="159" t="s">
        <v>42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  <c r="K6" s="160" t="s">
        <v>58</v>
      </c>
      <c r="L6" s="162" t="s">
        <v>2</v>
      </c>
      <c r="M6" s="160" t="s">
        <v>59</v>
      </c>
      <c r="N6" s="88" t="s">
        <v>63</v>
      </c>
    </row>
    <row r="7" spans="2:19" s="16" customFormat="1" ht="20.25" customHeight="1" x14ac:dyDescent="0.25">
      <c r="B7" s="159"/>
      <c r="C7" s="163"/>
      <c r="D7" s="161"/>
      <c r="E7" s="80" t="s">
        <v>8</v>
      </c>
      <c r="F7" s="80" t="s">
        <v>38</v>
      </c>
      <c r="G7" s="80" t="s">
        <v>29</v>
      </c>
      <c r="H7" s="161"/>
      <c r="I7" s="80" t="s">
        <v>10</v>
      </c>
      <c r="J7" s="161"/>
      <c r="K7" s="161"/>
      <c r="L7" s="163"/>
      <c r="M7" s="161"/>
      <c r="N7" s="89" t="s">
        <v>177</v>
      </c>
    </row>
    <row r="8" spans="2:19" ht="30" customHeight="1" x14ac:dyDescent="0.3">
      <c r="B8" s="20" t="s">
        <v>171</v>
      </c>
      <c r="C8" s="20" t="s">
        <v>172</v>
      </c>
      <c r="D8" s="20" t="s">
        <v>272</v>
      </c>
      <c r="E8" s="20">
        <v>43792</v>
      </c>
      <c r="F8" s="81" t="s">
        <v>137</v>
      </c>
      <c r="G8" s="81" t="s">
        <v>138</v>
      </c>
      <c r="H8" s="81" t="s">
        <v>46</v>
      </c>
      <c r="I8" s="81" t="s">
        <v>33</v>
      </c>
      <c r="J8" s="20">
        <f>E8+1</f>
        <v>43793</v>
      </c>
      <c r="K8" s="82" t="s">
        <v>290</v>
      </c>
      <c r="L8" s="82" t="s">
        <v>66</v>
      </c>
      <c r="M8" s="82">
        <v>43797</v>
      </c>
      <c r="N8" s="82">
        <f>M8+1</f>
        <v>43798</v>
      </c>
    </row>
    <row r="9" spans="2:19" ht="27.75" customHeight="1" x14ac:dyDescent="0.3">
      <c r="B9" s="20" t="s">
        <v>273</v>
      </c>
      <c r="C9" s="20" t="s">
        <v>274</v>
      </c>
      <c r="D9" s="20" t="s">
        <v>176</v>
      </c>
      <c r="E9" s="20">
        <f>E8+7</f>
        <v>43799</v>
      </c>
      <c r="F9" s="81" t="s">
        <v>137</v>
      </c>
      <c r="G9" s="81" t="s">
        <v>138</v>
      </c>
      <c r="H9" s="81" t="s">
        <v>46</v>
      </c>
      <c r="I9" s="81" t="s">
        <v>33</v>
      </c>
      <c r="J9" s="20">
        <f t="shared" ref="J9:J22" si="0">E9+1</f>
        <v>43800</v>
      </c>
      <c r="K9" s="82" t="s">
        <v>291</v>
      </c>
      <c r="L9" s="82" t="s">
        <v>65</v>
      </c>
      <c r="M9" s="82">
        <f>M8+7</f>
        <v>43804</v>
      </c>
      <c r="N9" s="82">
        <f>N8+7</f>
        <v>43805</v>
      </c>
    </row>
    <row r="10" spans="2:19" ht="27.75" customHeight="1" x14ac:dyDescent="0.3">
      <c r="B10" s="20" t="s">
        <v>110</v>
      </c>
      <c r="C10" s="20" t="s">
        <v>111</v>
      </c>
      <c r="D10" s="20" t="s">
        <v>212</v>
      </c>
      <c r="E10" s="20">
        <f t="shared" ref="E10:E22" si="1">E9+7</f>
        <v>43806</v>
      </c>
      <c r="F10" s="81" t="s">
        <v>137</v>
      </c>
      <c r="G10" s="81" t="s">
        <v>138</v>
      </c>
      <c r="H10" s="81" t="s">
        <v>46</v>
      </c>
      <c r="I10" s="81" t="s">
        <v>33</v>
      </c>
      <c r="J10" s="20">
        <f t="shared" si="0"/>
        <v>43807</v>
      </c>
      <c r="K10" s="82" t="s">
        <v>292</v>
      </c>
      <c r="L10" s="82" t="s">
        <v>66</v>
      </c>
      <c r="M10" s="82">
        <f t="shared" ref="M10:N22" si="2">M9+7</f>
        <v>43811</v>
      </c>
      <c r="N10" s="82">
        <f t="shared" si="2"/>
        <v>43812</v>
      </c>
    </row>
    <row r="11" spans="2:19" ht="27.75" customHeight="1" x14ac:dyDescent="0.3">
      <c r="B11" s="20" t="s">
        <v>174</v>
      </c>
      <c r="C11" s="20" t="s">
        <v>175</v>
      </c>
      <c r="D11" s="20" t="s">
        <v>275</v>
      </c>
      <c r="E11" s="20">
        <f t="shared" si="1"/>
        <v>43813</v>
      </c>
      <c r="F11" s="81" t="s">
        <v>137</v>
      </c>
      <c r="G11" s="81" t="s">
        <v>138</v>
      </c>
      <c r="H11" s="81" t="s">
        <v>46</v>
      </c>
      <c r="I11" s="81" t="s">
        <v>33</v>
      </c>
      <c r="J11" s="20">
        <f t="shared" si="0"/>
        <v>43814</v>
      </c>
      <c r="K11" s="82" t="s">
        <v>293</v>
      </c>
      <c r="L11" s="82" t="s">
        <v>179</v>
      </c>
      <c r="M11" s="82">
        <f t="shared" si="2"/>
        <v>43818</v>
      </c>
      <c r="N11" s="82">
        <f t="shared" si="2"/>
        <v>43819</v>
      </c>
    </row>
    <row r="12" spans="2:19" ht="27.75" customHeight="1" x14ac:dyDescent="0.3">
      <c r="B12" s="20" t="s">
        <v>214</v>
      </c>
      <c r="C12" s="20" t="s">
        <v>215</v>
      </c>
      <c r="D12" s="20" t="s">
        <v>276</v>
      </c>
      <c r="E12" s="20">
        <f t="shared" si="1"/>
        <v>43820</v>
      </c>
      <c r="F12" s="81" t="s">
        <v>137</v>
      </c>
      <c r="G12" s="81" t="s">
        <v>138</v>
      </c>
      <c r="H12" s="81" t="s">
        <v>46</v>
      </c>
      <c r="I12" s="81" t="s">
        <v>33</v>
      </c>
      <c r="J12" s="20">
        <f t="shared" si="0"/>
        <v>43821</v>
      </c>
      <c r="K12" s="82" t="s">
        <v>294</v>
      </c>
      <c r="L12" s="82" t="s">
        <v>64</v>
      </c>
      <c r="M12" s="82">
        <f t="shared" si="2"/>
        <v>43825</v>
      </c>
      <c r="N12" s="82">
        <f t="shared" si="2"/>
        <v>43826</v>
      </c>
    </row>
    <row r="13" spans="2:19" ht="27.75" customHeight="1" x14ac:dyDescent="0.3">
      <c r="B13" s="20" t="s">
        <v>277</v>
      </c>
      <c r="C13" s="20" t="s">
        <v>278</v>
      </c>
      <c r="D13" s="20" t="s">
        <v>216</v>
      </c>
      <c r="E13" s="20">
        <f t="shared" si="1"/>
        <v>43827</v>
      </c>
      <c r="F13" s="81" t="s">
        <v>137</v>
      </c>
      <c r="G13" s="81" t="s">
        <v>138</v>
      </c>
      <c r="H13" s="81" t="s">
        <v>46</v>
      </c>
      <c r="I13" s="81" t="s">
        <v>33</v>
      </c>
      <c r="J13" s="20">
        <f t="shared" si="0"/>
        <v>43828</v>
      </c>
      <c r="K13" s="82" t="s">
        <v>295</v>
      </c>
      <c r="L13" s="82" t="s">
        <v>65</v>
      </c>
      <c r="M13" s="82">
        <f t="shared" si="2"/>
        <v>43832</v>
      </c>
      <c r="N13" s="82">
        <f t="shared" si="2"/>
        <v>43833</v>
      </c>
    </row>
    <row r="14" spans="2:19" ht="27.75" customHeight="1" x14ac:dyDescent="0.3">
      <c r="B14" s="20" t="s">
        <v>89</v>
      </c>
      <c r="C14" s="20" t="s">
        <v>48</v>
      </c>
      <c r="D14" s="20" t="s">
        <v>279</v>
      </c>
      <c r="E14" s="20">
        <f t="shared" si="1"/>
        <v>43834</v>
      </c>
      <c r="F14" s="81" t="s">
        <v>137</v>
      </c>
      <c r="G14" s="81" t="s">
        <v>138</v>
      </c>
      <c r="H14" s="81" t="s">
        <v>46</v>
      </c>
      <c r="I14" s="81" t="s">
        <v>33</v>
      </c>
      <c r="J14" s="20">
        <f t="shared" si="0"/>
        <v>43835</v>
      </c>
      <c r="K14" s="82" t="s">
        <v>296</v>
      </c>
      <c r="L14" s="82" t="s">
        <v>66</v>
      </c>
      <c r="M14" s="82">
        <f t="shared" si="2"/>
        <v>43839</v>
      </c>
      <c r="N14" s="82">
        <f t="shared" si="2"/>
        <v>43840</v>
      </c>
    </row>
    <row r="15" spans="2:19" ht="27.75" customHeight="1" x14ac:dyDescent="0.3">
      <c r="B15" s="20" t="s">
        <v>280</v>
      </c>
      <c r="C15" s="20" t="s">
        <v>281</v>
      </c>
      <c r="D15" s="20" t="s">
        <v>282</v>
      </c>
      <c r="E15" s="20">
        <f t="shared" si="1"/>
        <v>43841</v>
      </c>
      <c r="F15" s="81" t="s">
        <v>137</v>
      </c>
      <c r="G15" s="81" t="s">
        <v>138</v>
      </c>
      <c r="H15" s="81" t="s">
        <v>46</v>
      </c>
      <c r="I15" s="81" t="s">
        <v>33</v>
      </c>
      <c r="J15" s="20">
        <f t="shared" si="0"/>
        <v>43842</v>
      </c>
      <c r="K15" s="82" t="s">
        <v>297</v>
      </c>
      <c r="L15" s="82" t="s">
        <v>179</v>
      </c>
      <c r="M15" s="82">
        <f t="shared" si="2"/>
        <v>43846</v>
      </c>
      <c r="N15" s="82">
        <f t="shared" si="2"/>
        <v>43847</v>
      </c>
    </row>
    <row r="16" spans="2:19" ht="27.75" customHeight="1" x14ac:dyDescent="0.3">
      <c r="B16" s="20" t="s">
        <v>283</v>
      </c>
      <c r="C16" s="20" t="s">
        <v>284</v>
      </c>
      <c r="D16" s="20" t="s">
        <v>173</v>
      </c>
      <c r="E16" s="20">
        <f t="shared" si="1"/>
        <v>43848</v>
      </c>
      <c r="F16" s="81" t="s">
        <v>137</v>
      </c>
      <c r="G16" s="81" t="s">
        <v>138</v>
      </c>
      <c r="H16" s="81" t="s">
        <v>46</v>
      </c>
      <c r="I16" s="81" t="s">
        <v>33</v>
      </c>
      <c r="J16" s="20">
        <f t="shared" si="0"/>
        <v>43849</v>
      </c>
      <c r="K16" s="82" t="s">
        <v>298</v>
      </c>
      <c r="L16" s="82" t="s">
        <v>64</v>
      </c>
      <c r="M16" s="82">
        <f t="shared" si="2"/>
        <v>43853</v>
      </c>
      <c r="N16" s="82">
        <f t="shared" si="2"/>
        <v>43854</v>
      </c>
    </row>
    <row r="17" spans="2:19" ht="24.75" customHeight="1" x14ac:dyDescent="0.3">
      <c r="B17" s="20" t="s">
        <v>285</v>
      </c>
      <c r="C17" s="20" t="s">
        <v>286</v>
      </c>
      <c r="D17" s="20" t="s">
        <v>282</v>
      </c>
      <c r="E17" s="20">
        <f t="shared" si="1"/>
        <v>43855</v>
      </c>
      <c r="F17" s="81" t="s">
        <v>137</v>
      </c>
      <c r="G17" s="81" t="s">
        <v>138</v>
      </c>
      <c r="H17" s="81" t="s">
        <v>46</v>
      </c>
      <c r="I17" s="81" t="s">
        <v>33</v>
      </c>
      <c r="J17" s="20">
        <f t="shared" si="0"/>
        <v>43856</v>
      </c>
      <c r="K17" s="82" t="s">
        <v>299</v>
      </c>
      <c r="L17" s="82" t="s">
        <v>65</v>
      </c>
      <c r="M17" s="82">
        <f t="shared" si="2"/>
        <v>43860</v>
      </c>
      <c r="N17" s="82">
        <f t="shared" si="2"/>
        <v>43861</v>
      </c>
    </row>
    <row r="18" spans="2:19" ht="27.75" customHeight="1" x14ac:dyDescent="0.3">
      <c r="B18" s="20" t="s">
        <v>102</v>
      </c>
      <c r="C18" s="20" t="s">
        <v>80</v>
      </c>
      <c r="D18" s="20" t="s">
        <v>287</v>
      </c>
      <c r="E18" s="20">
        <f t="shared" si="1"/>
        <v>43862</v>
      </c>
      <c r="F18" s="81" t="s">
        <v>137</v>
      </c>
      <c r="G18" s="81" t="s">
        <v>138</v>
      </c>
      <c r="H18" s="81" t="s">
        <v>46</v>
      </c>
      <c r="I18" s="81" t="s">
        <v>33</v>
      </c>
      <c r="J18" s="20">
        <f t="shared" si="0"/>
        <v>43863</v>
      </c>
      <c r="K18" s="82" t="s">
        <v>300</v>
      </c>
      <c r="L18" s="82" t="s">
        <v>66</v>
      </c>
      <c r="M18" s="82">
        <f t="shared" si="2"/>
        <v>43867</v>
      </c>
      <c r="N18" s="82">
        <f t="shared" si="2"/>
        <v>43868</v>
      </c>
      <c r="O18" s="21"/>
      <c r="P18" s="21"/>
      <c r="Q18" s="21"/>
      <c r="R18" s="21"/>
      <c r="S18" s="21"/>
    </row>
    <row r="19" spans="2:19" ht="26.25" customHeight="1" x14ac:dyDescent="0.3">
      <c r="B19" s="20" t="s">
        <v>169</v>
      </c>
      <c r="C19" s="20" t="s">
        <v>170</v>
      </c>
      <c r="D19" s="20" t="s">
        <v>288</v>
      </c>
      <c r="E19" s="20">
        <f t="shared" si="1"/>
        <v>43869</v>
      </c>
      <c r="F19" s="81" t="s">
        <v>137</v>
      </c>
      <c r="G19" s="81" t="s">
        <v>138</v>
      </c>
      <c r="H19" s="81" t="s">
        <v>46</v>
      </c>
      <c r="I19" s="81" t="s">
        <v>33</v>
      </c>
      <c r="J19" s="20">
        <f t="shared" si="0"/>
        <v>43870</v>
      </c>
      <c r="K19" s="82" t="s">
        <v>301</v>
      </c>
      <c r="L19" s="82" t="s">
        <v>179</v>
      </c>
      <c r="M19" s="82">
        <f t="shared" si="2"/>
        <v>43874</v>
      </c>
      <c r="N19" s="82">
        <f t="shared" si="2"/>
        <v>43875</v>
      </c>
      <c r="O19" s="21"/>
      <c r="P19" s="21"/>
      <c r="Q19" s="21"/>
      <c r="R19" s="21"/>
      <c r="S19" s="21"/>
    </row>
    <row r="20" spans="2:19" ht="28.5" customHeight="1" x14ac:dyDescent="0.3">
      <c r="B20" s="20" t="s">
        <v>171</v>
      </c>
      <c r="C20" s="20" t="s">
        <v>172</v>
      </c>
      <c r="D20" s="20" t="s">
        <v>289</v>
      </c>
      <c r="E20" s="20">
        <f t="shared" si="1"/>
        <v>43876</v>
      </c>
      <c r="F20" s="81" t="s">
        <v>137</v>
      </c>
      <c r="G20" s="81" t="s">
        <v>138</v>
      </c>
      <c r="H20" s="81" t="s">
        <v>46</v>
      </c>
      <c r="I20" s="81" t="s">
        <v>33</v>
      </c>
      <c r="J20" s="20">
        <f t="shared" si="0"/>
        <v>43877</v>
      </c>
      <c r="K20" s="82" t="s">
        <v>302</v>
      </c>
      <c r="L20" s="82" t="s">
        <v>64</v>
      </c>
      <c r="M20" s="82">
        <f t="shared" si="2"/>
        <v>43881</v>
      </c>
      <c r="N20" s="82">
        <f t="shared" si="2"/>
        <v>43882</v>
      </c>
      <c r="O20" s="28"/>
      <c r="P20" s="28"/>
      <c r="Q20" s="28"/>
      <c r="R20" s="29"/>
      <c r="S20" s="29"/>
    </row>
    <row r="21" spans="2:19" ht="29.25" customHeight="1" x14ac:dyDescent="0.3">
      <c r="B21" s="20" t="s">
        <v>273</v>
      </c>
      <c r="C21" s="20" t="s">
        <v>274</v>
      </c>
      <c r="D21" s="20" t="s">
        <v>213</v>
      </c>
      <c r="E21" s="20">
        <f t="shared" si="1"/>
        <v>43883</v>
      </c>
      <c r="F21" s="81" t="s">
        <v>137</v>
      </c>
      <c r="G21" s="81" t="s">
        <v>138</v>
      </c>
      <c r="H21" s="81" t="s">
        <v>46</v>
      </c>
      <c r="I21" s="81" t="s">
        <v>33</v>
      </c>
      <c r="J21" s="20">
        <f t="shared" si="0"/>
        <v>43884</v>
      </c>
      <c r="K21" s="82" t="s">
        <v>303</v>
      </c>
      <c r="L21" s="82" t="s">
        <v>65</v>
      </c>
      <c r="M21" s="82">
        <f t="shared" si="2"/>
        <v>43888</v>
      </c>
      <c r="N21" s="82">
        <f t="shared" si="2"/>
        <v>43889</v>
      </c>
      <c r="P21" s="33"/>
      <c r="Q21" s="33"/>
      <c r="R21" s="34"/>
    </row>
    <row r="22" spans="2:19" ht="27.75" customHeight="1" x14ac:dyDescent="0.3">
      <c r="B22" s="20" t="s">
        <v>110</v>
      </c>
      <c r="C22" s="20" t="s">
        <v>111</v>
      </c>
      <c r="D22" s="20" t="s">
        <v>279</v>
      </c>
      <c r="E22" s="20">
        <f t="shared" si="1"/>
        <v>43890</v>
      </c>
      <c r="F22" s="81" t="s">
        <v>137</v>
      </c>
      <c r="G22" s="81" t="s">
        <v>138</v>
      </c>
      <c r="H22" s="81" t="s">
        <v>46</v>
      </c>
      <c r="I22" s="81" t="s">
        <v>33</v>
      </c>
      <c r="J22" s="20">
        <f t="shared" si="0"/>
        <v>43891</v>
      </c>
      <c r="K22" s="82" t="s">
        <v>304</v>
      </c>
      <c r="L22" s="82" t="s">
        <v>66</v>
      </c>
      <c r="M22" s="82">
        <f t="shared" si="2"/>
        <v>43895</v>
      </c>
      <c r="N22" s="82">
        <f t="shared" si="2"/>
        <v>43896</v>
      </c>
      <c r="P22" s="38"/>
      <c r="Q22" s="38"/>
      <c r="R22" s="39"/>
      <c r="S22" s="40"/>
    </row>
    <row r="23" spans="2:19" ht="27.75" hidden="1" customHeight="1" x14ac:dyDescent="0.3">
      <c r="B23" s="20"/>
      <c r="C23" s="20"/>
      <c r="D23" s="20"/>
      <c r="E23" s="20"/>
      <c r="F23" s="81"/>
      <c r="G23" s="81"/>
      <c r="H23" s="81"/>
      <c r="I23" s="81"/>
      <c r="J23" s="20"/>
      <c r="K23" s="82"/>
      <c r="L23" s="82"/>
      <c r="M23" s="82"/>
      <c r="N23" s="82"/>
      <c r="P23" s="38"/>
      <c r="Q23" s="38"/>
      <c r="R23" s="42"/>
      <c r="S23" s="43"/>
    </row>
    <row r="24" spans="2:19" ht="24.75" hidden="1" customHeight="1" x14ac:dyDescent="0.3">
      <c r="B24" s="20"/>
      <c r="C24" s="20"/>
      <c r="D24" s="20"/>
      <c r="E24" s="20"/>
      <c r="F24" s="81"/>
      <c r="G24" s="81"/>
      <c r="H24" s="81"/>
      <c r="I24" s="81"/>
      <c r="J24" s="20"/>
      <c r="K24" s="82"/>
      <c r="L24" s="82"/>
      <c r="M24" s="82"/>
      <c r="N24" s="82"/>
      <c r="P24" s="38"/>
      <c r="Q24" s="38"/>
      <c r="R24" s="42"/>
      <c r="S24" s="46"/>
    </row>
    <row r="25" spans="2:19" ht="23.25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82"/>
      <c r="L25" s="82"/>
      <c r="M25" s="82"/>
      <c r="N25" s="82"/>
      <c r="P25" s="30"/>
      <c r="Q25" s="30"/>
      <c r="R25" s="42"/>
      <c r="S25" s="49"/>
    </row>
    <row r="26" spans="2:19" ht="27" hidden="1" customHeight="1" x14ac:dyDescent="0.3">
      <c r="B26" s="20"/>
      <c r="C26" s="20"/>
      <c r="D26" s="20"/>
      <c r="E26" s="20"/>
      <c r="F26" s="81"/>
      <c r="G26" s="81"/>
      <c r="H26" s="81"/>
      <c r="I26" s="81"/>
      <c r="J26" s="20"/>
      <c r="K26" s="82"/>
      <c r="L26" s="82"/>
      <c r="M26" s="82"/>
      <c r="N26" s="82"/>
      <c r="P26" s="42"/>
      <c r="Q26" s="42"/>
      <c r="R26" s="42"/>
      <c r="S26" s="52"/>
    </row>
    <row r="27" spans="2:19" ht="26.2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20"/>
      <c r="K27" s="82"/>
      <c r="L27" s="82"/>
      <c r="M27" s="82"/>
      <c r="N27" s="82"/>
      <c r="P27" s="44"/>
      <c r="Q27" s="44"/>
      <c r="R27" s="44"/>
      <c r="S27" s="53"/>
    </row>
    <row r="28" spans="2:19" ht="26.25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20"/>
      <c r="K28" s="82"/>
      <c r="L28" s="82"/>
      <c r="M28" s="82"/>
      <c r="N28" s="82"/>
      <c r="O28" s="44"/>
      <c r="P28" s="44"/>
      <c r="Q28" s="44"/>
      <c r="R28" s="44"/>
      <c r="S28" s="44"/>
    </row>
    <row r="29" spans="2:19" ht="27.75" hidden="1" customHeight="1" x14ac:dyDescent="0.3">
      <c r="B29" s="20"/>
      <c r="C29" s="81"/>
      <c r="D29" s="20"/>
      <c r="E29" s="20"/>
      <c r="F29" s="81"/>
      <c r="G29" s="81"/>
      <c r="H29" s="81"/>
      <c r="I29" s="81"/>
      <c r="J29" s="20"/>
      <c r="K29" s="82"/>
      <c r="L29" s="82"/>
      <c r="M29" s="82"/>
      <c r="N29" s="82"/>
      <c r="O29" s="57"/>
      <c r="P29" s="57"/>
      <c r="Q29" s="57"/>
      <c r="R29" s="57"/>
      <c r="S29" s="57"/>
    </row>
    <row r="30" spans="2:19" ht="27.75" hidden="1" customHeight="1" x14ac:dyDescent="0.3">
      <c r="B30" s="81"/>
      <c r="C30" s="81"/>
      <c r="D30" s="81"/>
      <c r="E30" s="20"/>
      <c r="F30" s="81"/>
      <c r="G30" s="81"/>
      <c r="H30" s="81"/>
      <c r="I30" s="81"/>
      <c r="J30" s="20"/>
      <c r="K30" s="82"/>
      <c r="L30" s="82"/>
      <c r="M30" s="82"/>
      <c r="N30" s="82"/>
    </row>
    <row r="31" spans="2:19" ht="25.5" hidden="1" customHeight="1" x14ac:dyDescent="0.3">
      <c r="B31" s="20"/>
      <c r="C31" s="20"/>
      <c r="D31" s="20"/>
      <c r="E31" s="20"/>
      <c r="F31" s="81"/>
      <c r="G31" s="81"/>
      <c r="H31" s="81"/>
      <c r="I31" s="81"/>
      <c r="J31" s="20"/>
      <c r="K31" s="82"/>
      <c r="L31" s="82"/>
      <c r="M31" s="82"/>
      <c r="N31" s="82"/>
    </row>
    <row r="32" spans="2:19" ht="1.5" customHeight="1" x14ac:dyDescent="0.3">
      <c r="B32" s="20"/>
      <c r="C32" s="20"/>
      <c r="D32" s="20"/>
      <c r="E32" s="20"/>
      <c r="F32" s="81"/>
      <c r="G32" s="81"/>
      <c r="H32" s="81"/>
      <c r="I32" s="81"/>
      <c r="J32" s="20"/>
      <c r="K32" s="82"/>
      <c r="L32" s="82"/>
      <c r="M32" s="82"/>
      <c r="N32" s="82"/>
    </row>
    <row r="36" spans="2:11" ht="20.25" x14ac:dyDescent="0.3">
      <c r="B36" s="25" t="s">
        <v>12</v>
      </c>
      <c r="C36" s="25"/>
      <c r="D36" s="25"/>
      <c r="E36" s="26"/>
      <c r="F36" s="25"/>
      <c r="G36" s="25" t="s">
        <v>178</v>
      </c>
      <c r="H36" s="25"/>
      <c r="I36" s="25" t="s">
        <v>13</v>
      </c>
      <c r="J36" s="25"/>
      <c r="K36" s="25" t="s">
        <v>13</v>
      </c>
    </row>
    <row r="37" spans="2:11" ht="20.25" x14ac:dyDescent="0.3">
      <c r="B37" s="30" t="s">
        <v>15</v>
      </c>
      <c r="C37" s="30"/>
      <c r="D37" s="30"/>
      <c r="E37" s="31"/>
      <c r="F37" s="30"/>
      <c r="G37" s="30"/>
      <c r="H37" s="30"/>
      <c r="I37" s="30"/>
      <c r="J37" s="30"/>
      <c r="K37" s="30" t="s">
        <v>13</v>
      </c>
    </row>
    <row r="38" spans="2:11" ht="20.25" x14ac:dyDescent="0.3">
      <c r="B38" s="35" t="s">
        <v>140</v>
      </c>
      <c r="C38" s="35"/>
      <c r="D38" s="35"/>
      <c r="E38" s="36"/>
      <c r="F38" s="35"/>
      <c r="G38" s="35"/>
      <c r="H38" s="35"/>
      <c r="I38" s="71" t="s">
        <v>14</v>
      </c>
      <c r="J38" s="71"/>
      <c r="K38" s="71"/>
    </row>
    <row r="39" spans="2:11" ht="20.25" x14ac:dyDescent="0.3">
      <c r="B39" s="35" t="s">
        <v>139</v>
      </c>
      <c r="C39" s="35"/>
      <c r="D39" s="35"/>
      <c r="E39" s="41"/>
      <c r="F39" s="35"/>
      <c r="G39" s="35"/>
      <c r="H39" s="35"/>
    </row>
    <row r="40" spans="2:11" ht="20.25" x14ac:dyDescent="0.3">
      <c r="B40" s="35"/>
      <c r="C40" s="35"/>
      <c r="D40" s="35"/>
      <c r="E40" s="44"/>
      <c r="F40" s="35"/>
      <c r="G40" s="35"/>
      <c r="H40" s="35"/>
      <c r="I40" s="72" t="s">
        <v>16</v>
      </c>
      <c r="J40" s="72"/>
      <c r="K40" s="72"/>
    </row>
    <row r="41" spans="2:11" ht="20.25" x14ac:dyDescent="0.3">
      <c r="B41" s="44" t="s">
        <v>49</v>
      </c>
      <c r="C41" s="44"/>
      <c r="D41" s="44"/>
      <c r="E41" s="47"/>
      <c r="F41" s="44"/>
      <c r="G41" s="44"/>
      <c r="H41" s="44"/>
      <c r="I41" s="73" t="s">
        <v>17</v>
      </c>
      <c r="J41" s="73"/>
      <c r="K41" s="73"/>
    </row>
    <row r="42" spans="2:11" ht="20.25" x14ac:dyDescent="0.3">
      <c r="D42" s="44"/>
      <c r="E42" s="50"/>
      <c r="F42" s="44"/>
      <c r="G42" s="44"/>
      <c r="H42" s="44"/>
      <c r="I42" s="93" t="s">
        <v>85</v>
      </c>
      <c r="J42" s="42"/>
      <c r="K42" s="42"/>
    </row>
    <row r="43" spans="2:11" ht="20.25" x14ac:dyDescent="0.3">
      <c r="B43" s="44" t="s">
        <v>67</v>
      </c>
      <c r="C43" s="44"/>
      <c r="D43" s="38"/>
      <c r="E43" s="35"/>
      <c r="F43" s="38"/>
      <c r="G43" s="38"/>
      <c r="H43" s="38"/>
    </row>
    <row r="44" spans="2:11" ht="20.25" x14ac:dyDescent="0.3">
      <c r="B44" s="44" t="s">
        <v>51</v>
      </c>
      <c r="C44" s="44"/>
      <c r="D44" s="54"/>
      <c r="E44" s="68"/>
      <c r="F44" s="54"/>
      <c r="G44" s="54"/>
      <c r="H44" s="54"/>
      <c r="I44" s="74" t="s">
        <v>18</v>
      </c>
      <c r="J44" s="74"/>
      <c r="K44" s="74"/>
    </row>
    <row r="45" spans="2:11" ht="20.25" x14ac:dyDescent="0.3">
      <c r="B45" s="38"/>
      <c r="C45" s="38"/>
      <c r="D45" s="77"/>
      <c r="F45" s="84"/>
      <c r="G45" s="84"/>
      <c r="H45" s="84"/>
      <c r="I45" s="75"/>
      <c r="J45" s="75"/>
      <c r="K45" s="75"/>
    </row>
    <row r="46" spans="2:11" ht="22.5" x14ac:dyDescent="0.3">
      <c r="B46" s="54" t="s">
        <v>20</v>
      </c>
      <c r="C46" s="54"/>
      <c r="D46" s="78"/>
      <c r="E46" s="59"/>
      <c r="F46" s="84"/>
      <c r="G46" s="84"/>
      <c r="H46" s="84"/>
    </row>
    <row r="47" spans="2:11" ht="22.5" x14ac:dyDescent="0.3">
      <c r="B47" s="77"/>
      <c r="C47" s="77"/>
      <c r="D47" s="78"/>
      <c r="I47" s="74" t="s">
        <v>19</v>
      </c>
      <c r="J47" s="74"/>
      <c r="K47" s="74"/>
    </row>
    <row r="48" spans="2:11" ht="22.5" x14ac:dyDescent="0.3">
      <c r="B48" s="78" t="s">
        <v>39</v>
      </c>
      <c r="C48" s="78"/>
    </row>
    <row r="49" spans="2:11" ht="22.5" x14ac:dyDescent="0.3">
      <c r="B49" s="78" t="s">
        <v>40</v>
      </c>
      <c r="C49" s="78"/>
      <c r="K49" s="92" t="s">
        <v>82</v>
      </c>
    </row>
  </sheetData>
  <mergeCells count="9">
    <mergeCell ref="E4:N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49" location="MENU!A1" display="BACK TO MENU &gt;&gt;&gt;"/>
  </hyperlinks>
  <pageMargins left="0.27" right="0.17" top="0.17" bottom="0.2" header="0.18" footer="0.17"/>
  <pageSetup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8"/>
    <pageSetUpPr fitToPage="1"/>
  </sheetPr>
  <dimension ref="B3:U50"/>
  <sheetViews>
    <sheetView view="pageBreakPreview" zoomScale="60" zoomScaleNormal="60" workbookViewId="0">
      <pane ySplit="7" topLeftCell="A8" activePane="bottomLeft" state="frozen"/>
      <selection pane="bottomLeft" activeCell="H46" sqref="H46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34.5703125" style="6" customWidth="1"/>
    <col min="12" max="12" width="14.28515625" style="6" customWidth="1"/>
    <col min="13" max="13" width="20.5703125" style="6" customWidth="1"/>
    <col min="14" max="14" width="31.28515625" style="6" customWidth="1"/>
    <col min="15" max="15" width="24" style="6" customWidth="1"/>
    <col min="16" max="16" width="39.140625" style="6" customWidth="1"/>
    <col min="17" max="17" width="0.5703125" style="6" customWidth="1"/>
    <col min="18" max="19" width="0.7109375" style="6" hidden="1" customWidth="1"/>
    <col min="20" max="20" width="2.140625" style="6" hidden="1" customWidth="1"/>
    <col min="21" max="21" width="6.42578125" style="6" hidden="1" customWidth="1"/>
    <col min="22" max="261" width="9.140625" style="6"/>
    <col min="262" max="262" width="10.42578125" style="6" customWidth="1"/>
    <col min="263" max="263" width="26.5703125" style="6" customWidth="1"/>
    <col min="264" max="265" width="12.5703125" style="6" customWidth="1"/>
    <col min="266" max="266" width="15" style="6" customWidth="1"/>
    <col min="267" max="267" width="11.28515625" style="6" customWidth="1"/>
    <col min="268" max="268" width="12" style="6" customWidth="1"/>
    <col min="269" max="269" width="34.140625" style="6" customWidth="1"/>
    <col min="270" max="270" width="9.85546875" style="6" customWidth="1"/>
    <col min="271" max="271" width="9.140625" style="6"/>
    <col min="272" max="272" width="14.5703125" style="6" customWidth="1"/>
    <col min="273" max="273" width="12" style="6" customWidth="1"/>
    <col min="274" max="274" width="10.85546875" style="6" customWidth="1"/>
    <col min="275" max="275" width="18" style="6" customWidth="1"/>
    <col min="276" max="276" width="16.28515625" style="6" customWidth="1"/>
    <col min="277" max="517" width="9.140625" style="6"/>
    <col min="518" max="518" width="10.42578125" style="6" customWidth="1"/>
    <col min="519" max="519" width="26.5703125" style="6" customWidth="1"/>
    <col min="520" max="521" width="12.5703125" style="6" customWidth="1"/>
    <col min="522" max="522" width="15" style="6" customWidth="1"/>
    <col min="523" max="523" width="11.28515625" style="6" customWidth="1"/>
    <col min="524" max="524" width="12" style="6" customWidth="1"/>
    <col min="525" max="525" width="34.140625" style="6" customWidth="1"/>
    <col min="526" max="526" width="9.85546875" style="6" customWidth="1"/>
    <col min="527" max="527" width="9.140625" style="6"/>
    <col min="528" max="528" width="14.5703125" style="6" customWidth="1"/>
    <col min="529" max="529" width="12" style="6" customWidth="1"/>
    <col min="530" max="530" width="10.85546875" style="6" customWidth="1"/>
    <col min="531" max="531" width="18" style="6" customWidth="1"/>
    <col min="532" max="532" width="16.28515625" style="6" customWidth="1"/>
    <col min="533" max="773" width="9.140625" style="6"/>
    <col min="774" max="774" width="10.42578125" style="6" customWidth="1"/>
    <col min="775" max="775" width="26.5703125" style="6" customWidth="1"/>
    <col min="776" max="777" width="12.5703125" style="6" customWidth="1"/>
    <col min="778" max="778" width="15" style="6" customWidth="1"/>
    <col min="779" max="779" width="11.28515625" style="6" customWidth="1"/>
    <col min="780" max="780" width="12" style="6" customWidth="1"/>
    <col min="781" max="781" width="34.140625" style="6" customWidth="1"/>
    <col min="782" max="782" width="9.85546875" style="6" customWidth="1"/>
    <col min="783" max="783" width="9.140625" style="6"/>
    <col min="784" max="784" width="14.5703125" style="6" customWidth="1"/>
    <col min="785" max="785" width="12" style="6" customWidth="1"/>
    <col min="786" max="786" width="10.85546875" style="6" customWidth="1"/>
    <col min="787" max="787" width="18" style="6" customWidth="1"/>
    <col min="788" max="788" width="16.28515625" style="6" customWidth="1"/>
    <col min="789" max="1029" width="9.140625" style="6"/>
    <col min="1030" max="1030" width="10.42578125" style="6" customWidth="1"/>
    <col min="1031" max="1031" width="26.5703125" style="6" customWidth="1"/>
    <col min="1032" max="1033" width="12.5703125" style="6" customWidth="1"/>
    <col min="1034" max="1034" width="15" style="6" customWidth="1"/>
    <col min="1035" max="1035" width="11.28515625" style="6" customWidth="1"/>
    <col min="1036" max="1036" width="12" style="6" customWidth="1"/>
    <col min="1037" max="1037" width="34.140625" style="6" customWidth="1"/>
    <col min="1038" max="1038" width="9.85546875" style="6" customWidth="1"/>
    <col min="1039" max="1039" width="9.140625" style="6"/>
    <col min="1040" max="1040" width="14.5703125" style="6" customWidth="1"/>
    <col min="1041" max="1041" width="12" style="6" customWidth="1"/>
    <col min="1042" max="1042" width="10.85546875" style="6" customWidth="1"/>
    <col min="1043" max="1043" width="18" style="6" customWidth="1"/>
    <col min="1044" max="1044" width="16.28515625" style="6" customWidth="1"/>
    <col min="1045" max="1285" width="9.140625" style="6"/>
    <col min="1286" max="1286" width="10.42578125" style="6" customWidth="1"/>
    <col min="1287" max="1287" width="26.5703125" style="6" customWidth="1"/>
    <col min="1288" max="1289" width="12.5703125" style="6" customWidth="1"/>
    <col min="1290" max="1290" width="15" style="6" customWidth="1"/>
    <col min="1291" max="1291" width="11.28515625" style="6" customWidth="1"/>
    <col min="1292" max="1292" width="12" style="6" customWidth="1"/>
    <col min="1293" max="1293" width="34.140625" style="6" customWidth="1"/>
    <col min="1294" max="1294" width="9.85546875" style="6" customWidth="1"/>
    <col min="1295" max="1295" width="9.140625" style="6"/>
    <col min="1296" max="1296" width="14.5703125" style="6" customWidth="1"/>
    <col min="1297" max="1297" width="12" style="6" customWidth="1"/>
    <col min="1298" max="1298" width="10.85546875" style="6" customWidth="1"/>
    <col min="1299" max="1299" width="18" style="6" customWidth="1"/>
    <col min="1300" max="1300" width="16.28515625" style="6" customWidth="1"/>
    <col min="1301" max="1541" width="9.140625" style="6"/>
    <col min="1542" max="1542" width="10.42578125" style="6" customWidth="1"/>
    <col min="1543" max="1543" width="26.5703125" style="6" customWidth="1"/>
    <col min="1544" max="1545" width="12.5703125" style="6" customWidth="1"/>
    <col min="1546" max="1546" width="15" style="6" customWidth="1"/>
    <col min="1547" max="1547" width="11.28515625" style="6" customWidth="1"/>
    <col min="1548" max="1548" width="12" style="6" customWidth="1"/>
    <col min="1549" max="1549" width="34.140625" style="6" customWidth="1"/>
    <col min="1550" max="1550" width="9.85546875" style="6" customWidth="1"/>
    <col min="1551" max="1551" width="9.140625" style="6"/>
    <col min="1552" max="1552" width="14.5703125" style="6" customWidth="1"/>
    <col min="1553" max="1553" width="12" style="6" customWidth="1"/>
    <col min="1554" max="1554" width="10.85546875" style="6" customWidth="1"/>
    <col min="1555" max="1555" width="18" style="6" customWidth="1"/>
    <col min="1556" max="1556" width="16.28515625" style="6" customWidth="1"/>
    <col min="1557" max="1797" width="9.140625" style="6"/>
    <col min="1798" max="1798" width="10.42578125" style="6" customWidth="1"/>
    <col min="1799" max="1799" width="26.5703125" style="6" customWidth="1"/>
    <col min="1800" max="1801" width="12.5703125" style="6" customWidth="1"/>
    <col min="1802" max="1802" width="15" style="6" customWidth="1"/>
    <col min="1803" max="1803" width="11.28515625" style="6" customWidth="1"/>
    <col min="1804" max="1804" width="12" style="6" customWidth="1"/>
    <col min="1805" max="1805" width="34.140625" style="6" customWidth="1"/>
    <col min="1806" max="1806" width="9.85546875" style="6" customWidth="1"/>
    <col min="1807" max="1807" width="9.140625" style="6"/>
    <col min="1808" max="1808" width="14.5703125" style="6" customWidth="1"/>
    <col min="1809" max="1809" width="12" style="6" customWidth="1"/>
    <col min="1810" max="1810" width="10.85546875" style="6" customWidth="1"/>
    <col min="1811" max="1811" width="18" style="6" customWidth="1"/>
    <col min="1812" max="1812" width="16.28515625" style="6" customWidth="1"/>
    <col min="1813" max="2053" width="9.140625" style="6"/>
    <col min="2054" max="2054" width="10.42578125" style="6" customWidth="1"/>
    <col min="2055" max="2055" width="26.5703125" style="6" customWidth="1"/>
    <col min="2056" max="2057" width="12.5703125" style="6" customWidth="1"/>
    <col min="2058" max="2058" width="15" style="6" customWidth="1"/>
    <col min="2059" max="2059" width="11.28515625" style="6" customWidth="1"/>
    <col min="2060" max="2060" width="12" style="6" customWidth="1"/>
    <col min="2061" max="2061" width="34.140625" style="6" customWidth="1"/>
    <col min="2062" max="2062" width="9.85546875" style="6" customWidth="1"/>
    <col min="2063" max="2063" width="9.140625" style="6"/>
    <col min="2064" max="2064" width="14.5703125" style="6" customWidth="1"/>
    <col min="2065" max="2065" width="12" style="6" customWidth="1"/>
    <col min="2066" max="2066" width="10.85546875" style="6" customWidth="1"/>
    <col min="2067" max="2067" width="18" style="6" customWidth="1"/>
    <col min="2068" max="2068" width="16.28515625" style="6" customWidth="1"/>
    <col min="2069" max="2309" width="9.140625" style="6"/>
    <col min="2310" max="2310" width="10.42578125" style="6" customWidth="1"/>
    <col min="2311" max="2311" width="26.5703125" style="6" customWidth="1"/>
    <col min="2312" max="2313" width="12.5703125" style="6" customWidth="1"/>
    <col min="2314" max="2314" width="15" style="6" customWidth="1"/>
    <col min="2315" max="2315" width="11.28515625" style="6" customWidth="1"/>
    <col min="2316" max="2316" width="12" style="6" customWidth="1"/>
    <col min="2317" max="2317" width="34.140625" style="6" customWidth="1"/>
    <col min="2318" max="2318" width="9.85546875" style="6" customWidth="1"/>
    <col min="2319" max="2319" width="9.140625" style="6"/>
    <col min="2320" max="2320" width="14.5703125" style="6" customWidth="1"/>
    <col min="2321" max="2321" width="12" style="6" customWidth="1"/>
    <col min="2322" max="2322" width="10.85546875" style="6" customWidth="1"/>
    <col min="2323" max="2323" width="18" style="6" customWidth="1"/>
    <col min="2324" max="2324" width="16.28515625" style="6" customWidth="1"/>
    <col min="2325" max="2565" width="9.140625" style="6"/>
    <col min="2566" max="2566" width="10.42578125" style="6" customWidth="1"/>
    <col min="2567" max="2567" width="26.5703125" style="6" customWidth="1"/>
    <col min="2568" max="2569" width="12.5703125" style="6" customWidth="1"/>
    <col min="2570" max="2570" width="15" style="6" customWidth="1"/>
    <col min="2571" max="2571" width="11.28515625" style="6" customWidth="1"/>
    <col min="2572" max="2572" width="12" style="6" customWidth="1"/>
    <col min="2573" max="2573" width="34.140625" style="6" customWidth="1"/>
    <col min="2574" max="2574" width="9.85546875" style="6" customWidth="1"/>
    <col min="2575" max="2575" width="9.140625" style="6"/>
    <col min="2576" max="2576" width="14.5703125" style="6" customWidth="1"/>
    <col min="2577" max="2577" width="12" style="6" customWidth="1"/>
    <col min="2578" max="2578" width="10.85546875" style="6" customWidth="1"/>
    <col min="2579" max="2579" width="18" style="6" customWidth="1"/>
    <col min="2580" max="2580" width="16.28515625" style="6" customWidth="1"/>
    <col min="2581" max="2821" width="9.140625" style="6"/>
    <col min="2822" max="2822" width="10.42578125" style="6" customWidth="1"/>
    <col min="2823" max="2823" width="26.5703125" style="6" customWidth="1"/>
    <col min="2824" max="2825" width="12.5703125" style="6" customWidth="1"/>
    <col min="2826" max="2826" width="15" style="6" customWidth="1"/>
    <col min="2827" max="2827" width="11.28515625" style="6" customWidth="1"/>
    <col min="2828" max="2828" width="12" style="6" customWidth="1"/>
    <col min="2829" max="2829" width="34.140625" style="6" customWidth="1"/>
    <col min="2830" max="2830" width="9.85546875" style="6" customWidth="1"/>
    <col min="2831" max="2831" width="9.140625" style="6"/>
    <col min="2832" max="2832" width="14.5703125" style="6" customWidth="1"/>
    <col min="2833" max="2833" width="12" style="6" customWidth="1"/>
    <col min="2834" max="2834" width="10.85546875" style="6" customWidth="1"/>
    <col min="2835" max="2835" width="18" style="6" customWidth="1"/>
    <col min="2836" max="2836" width="16.28515625" style="6" customWidth="1"/>
    <col min="2837" max="3077" width="9.140625" style="6"/>
    <col min="3078" max="3078" width="10.42578125" style="6" customWidth="1"/>
    <col min="3079" max="3079" width="26.5703125" style="6" customWidth="1"/>
    <col min="3080" max="3081" width="12.5703125" style="6" customWidth="1"/>
    <col min="3082" max="3082" width="15" style="6" customWidth="1"/>
    <col min="3083" max="3083" width="11.28515625" style="6" customWidth="1"/>
    <col min="3084" max="3084" width="12" style="6" customWidth="1"/>
    <col min="3085" max="3085" width="34.140625" style="6" customWidth="1"/>
    <col min="3086" max="3086" width="9.85546875" style="6" customWidth="1"/>
    <col min="3087" max="3087" width="9.140625" style="6"/>
    <col min="3088" max="3088" width="14.5703125" style="6" customWidth="1"/>
    <col min="3089" max="3089" width="12" style="6" customWidth="1"/>
    <col min="3090" max="3090" width="10.85546875" style="6" customWidth="1"/>
    <col min="3091" max="3091" width="18" style="6" customWidth="1"/>
    <col min="3092" max="3092" width="16.28515625" style="6" customWidth="1"/>
    <col min="3093" max="3333" width="9.140625" style="6"/>
    <col min="3334" max="3334" width="10.42578125" style="6" customWidth="1"/>
    <col min="3335" max="3335" width="26.5703125" style="6" customWidth="1"/>
    <col min="3336" max="3337" width="12.5703125" style="6" customWidth="1"/>
    <col min="3338" max="3338" width="15" style="6" customWidth="1"/>
    <col min="3339" max="3339" width="11.28515625" style="6" customWidth="1"/>
    <col min="3340" max="3340" width="12" style="6" customWidth="1"/>
    <col min="3341" max="3341" width="34.140625" style="6" customWidth="1"/>
    <col min="3342" max="3342" width="9.85546875" style="6" customWidth="1"/>
    <col min="3343" max="3343" width="9.140625" style="6"/>
    <col min="3344" max="3344" width="14.5703125" style="6" customWidth="1"/>
    <col min="3345" max="3345" width="12" style="6" customWidth="1"/>
    <col min="3346" max="3346" width="10.85546875" style="6" customWidth="1"/>
    <col min="3347" max="3347" width="18" style="6" customWidth="1"/>
    <col min="3348" max="3348" width="16.28515625" style="6" customWidth="1"/>
    <col min="3349" max="3589" width="9.140625" style="6"/>
    <col min="3590" max="3590" width="10.42578125" style="6" customWidth="1"/>
    <col min="3591" max="3591" width="26.5703125" style="6" customWidth="1"/>
    <col min="3592" max="3593" width="12.5703125" style="6" customWidth="1"/>
    <col min="3594" max="3594" width="15" style="6" customWidth="1"/>
    <col min="3595" max="3595" width="11.28515625" style="6" customWidth="1"/>
    <col min="3596" max="3596" width="12" style="6" customWidth="1"/>
    <col min="3597" max="3597" width="34.140625" style="6" customWidth="1"/>
    <col min="3598" max="3598" width="9.85546875" style="6" customWidth="1"/>
    <col min="3599" max="3599" width="9.140625" style="6"/>
    <col min="3600" max="3600" width="14.5703125" style="6" customWidth="1"/>
    <col min="3601" max="3601" width="12" style="6" customWidth="1"/>
    <col min="3602" max="3602" width="10.85546875" style="6" customWidth="1"/>
    <col min="3603" max="3603" width="18" style="6" customWidth="1"/>
    <col min="3604" max="3604" width="16.28515625" style="6" customWidth="1"/>
    <col min="3605" max="3845" width="9.140625" style="6"/>
    <col min="3846" max="3846" width="10.42578125" style="6" customWidth="1"/>
    <col min="3847" max="3847" width="26.5703125" style="6" customWidth="1"/>
    <col min="3848" max="3849" width="12.5703125" style="6" customWidth="1"/>
    <col min="3850" max="3850" width="15" style="6" customWidth="1"/>
    <col min="3851" max="3851" width="11.28515625" style="6" customWidth="1"/>
    <col min="3852" max="3852" width="12" style="6" customWidth="1"/>
    <col min="3853" max="3853" width="34.140625" style="6" customWidth="1"/>
    <col min="3854" max="3854" width="9.85546875" style="6" customWidth="1"/>
    <col min="3855" max="3855" width="9.140625" style="6"/>
    <col min="3856" max="3856" width="14.5703125" style="6" customWidth="1"/>
    <col min="3857" max="3857" width="12" style="6" customWidth="1"/>
    <col min="3858" max="3858" width="10.85546875" style="6" customWidth="1"/>
    <col min="3859" max="3859" width="18" style="6" customWidth="1"/>
    <col min="3860" max="3860" width="16.28515625" style="6" customWidth="1"/>
    <col min="3861" max="4101" width="9.140625" style="6"/>
    <col min="4102" max="4102" width="10.42578125" style="6" customWidth="1"/>
    <col min="4103" max="4103" width="26.5703125" style="6" customWidth="1"/>
    <col min="4104" max="4105" width="12.5703125" style="6" customWidth="1"/>
    <col min="4106" max="4106" width="15" style="6" customWidth="1"/>
    <col min="4107" max="4107" width="11.28515625" style="6" customWidth="1"/>
    <col min="4108" max="4108" width="12" style="6" customWidth="1"/>
    <col min="4109" max="4109" width="34.140625" style="6" customWidth="1"/>
    <col min="4110" max="4110" width="9.85546875" style="6" customWidth="1"/>
    <col min="4111" max="4111" width="9.140625" style="6"/>
    <col min="4112" max="4112" width="14.5703125" style="6" customWidth="1"/>
    <col min="4113" max="4113" width="12" style="6" customWidth="1"/>
    <col min="4114" max="4114" width="10.85546875" style="6" customWidth="1"/>
    <col min="4115" max="4115" width="18" style="6" customWidth="1"/>
    <col min="4116" max="4116" width="16.28515625" style="6" customWidth="1"/>
    <col min="4117" max="4357" width="9.140625" style="6"/>
    <col min="4358" max="4358" width="10.42578125" style="6" customWidth="1"/>
    <col min="4359" max="4359" width="26.5703125" style="6" customWidth="1"/>
    <col min="4360" max="4361" width="12.5703125" style="6" customWidth="1"/>
    <col min="4362" max="4362" width="15" style="6" customWidth="1"/>
    <col min="4363" max="4363" width="11.28515625" style="6" customWidth="1"/>
    <col min="4364" max="4364" width="12" style="6" customWidth="1"/>
    <col min="4365" max="4365" width="34.140625" style="6" customWidth="1"/>
    <col min="4366" max="4366" width="9.85546875" style="6" customWidth="1"/>
    <col min="4367" max="4367" width="9.140625" style="6"/>
    <col min="4368" max="4368" width="14.5703125" style="6" customWidth="1"/>
    <col min="4369" max="4369" width="12" style="6" customWidth="1"/>
    <col min="4370" max="4370" width="10.85546875" style="6" customWidth="1"/>
    <col min="4371" max="4371" width="18" style="6" customWidth="1"/>
    <col min="4372" max="4372" width="16.28515625" style="6" customWidth="1"/>
    <col min="4373" max="4613" width="9.140625" style="6"/>
    <col min="4614" max="4614" width="10.42578125" style="6" customWidth="1"/>
    <col min="4615" max="4615" width="26.5703125" style="6" customWidth="1"/>
    <col min="4616" max="4617" width="12.5703125" style="6" customWidth="1"/>
    <col min="4618" max="4618" width="15" style="6" customWidth="1"/>
    <col min="4619" max="4619" width="11.28515625" style="6" customWidth="1"/>
    <col min="4620" max="4620" width="12" style="6" customWidth="1"/>
    <col min="4621" max="4621" width="34.140625" style="6" customWidth="1"/>
    <col min="4622" max="4622" width="9.85546875" style="6" customWidth="1"/>
    <col min="4623" max="4623" width="9.140625" style="6"/>
    <col min="4624" max="4624" width="14.5703125" style="6" customWidth="1"/>
    <col min="4625" max="4625" width="12" style="6" customWidth="1"/>
    <col min="4626" max="4626" width="10.85546875" style="6" customWidth="1"/>
    <col min="4627" max="4627" width="18" style="6" customWidth="1"/>
    <col min="4628" max="4628" width="16.28515625" style="6" customWidth="1"/>
    <col min="4629" max="4869" width="9.140625" style="6"/>
    <col min="4870" max="4870" width="10.42578125" style="6" customWidth="1"/>
    <col min="4871" max="4871" width="26.5703125" style="6" customWidth="1"/>
    <col min="4872" max="4873" width="12.5703125" style="6" customWidth="1"/>
    <col min="4874" max="4874" width="15" style="6" customWidth="1"/>
    <col min="4875" max="4875" width="11.28515625" style="6" customWidth="1"/>
    <col min="4876" max="4876" width="12" style="6" customWidth="1"/>
    <col min="4877" max="4877" width="34.140625" style="6" customWidth="1"/>
    <col min="4878" max="4878" width="9.85546875" style="6" customWidth="1"/>
    <col min="4879" max="4879" width="9.140625" style="6"/>
    <col min="4880" max="4880" width="14.5703125" style="6" customWidth="1"/>
    <col min="4881" max="4881" width="12" style="6" customWidth="1"/>
    <col min="4882" max="4882" width="10.85546875" style="6" customWidth="1"/>
    <col min="4883" max="4883" width="18" style="6" customWidth="1"/>
    <col min="4884" max="4884" width="16.28515625" style="6" customWidth="1"/>
    <col min="4885" max="5125" width="9.140625" style="6"/>
    <col min="5126" max="5126" width="10.42578125" style="6" customWidth="1"/>
    <col min="5127" max="5127" width="26.5703125" style="6" customWidth="1"/>
    <col min="5128" max="5129" width="12.5703125" style="6" customWidth="1"/>
    <col min="5130" max="5130" width="15" style="6" customWidth="1"/>
    <col min="5131" max="5131" width="11.28515625" style="6" customWidth="1"/>
    <col min="5132" max="5132" width="12" style="6" customWidth="1"/>
    <col min="5133" max="5133" width="34.140625" style="6" customWidth="1"/>
    <col min="5134" max="5134" width="9.85546875" style="6" customWidth="1"/>
    <col min="5135" max="5135" width="9.140625" style="6"/>
    <col min="5136" max="5136" width="14.5703125" style="6" customWidth="1"/>
    <col min="5137" max="5137" width="12" style="6" customWidth="1"/>
    <col min="5138" max="5138" width="10.85546875" style="6" customWidth="1"/>
    <col min="5139" max="5139" width="18" style="6" customWidth="1"/>
    <col min="5140" max="5140" width="16.28515625" style="6" customWidth="1"/>
    <col min="5141" max="5381" width="9.140625" style="6"/>
    <col min="5382" max="5382" width="10.42578125" style="6" customWidth="1"/>
    <col min="5383" max="5383" width="26.5703125" style="6" customWidth="1"/>
    <col min="5384" max="5385" width="12.5703125" style="6" customWidth="1"/>
    <col min="5386" max="5386" width="15" style="6" customWidth="1"/>
    <col min="5387" max="5387" width="11.28515625" style="6" customWidth="1"/>
    <col min="5388" max="5388" width="12" style="6" customWidth="1"/>
    <col min="5389" max="5389" width="34.140625" style="6" customWidth="1"/>
    <col min="5390" max="5390" width="9.85546875" style="6" customWidth="1"/>
    <col min="5391" max="5391" width="9.140625" style="6"/>
    <col min="5392" max="5392" width="14.5703125" style="6" customWidth="1"/>
    <col min="5393" max="5393" width="12" style="6" customWidth="1"/>
    <col min="5394" max="5394" width="10.85546875" style="6" customWidth="1"/>
    <col min="5395" max="5395" width="18" style="6" customWidth="1"/>
    <col min="5396" max="5396" width="16.28515625" style="6" customWidth="1"/>
    <col min="5397" max="5637" width="9.140625" style="6"/>
    <col min="5638" max="5638" width="10.42578125" style="6" customWidth="1"/>
    <col min="5639" max="5639" width="26.5703125" style="6" customWidth="1"/>
    <col min="5640" max="5641" width="12.5703125" style="6" customWidth="1"/>
    <col min="5642" max="5642" width="15" style="6" customWidth="1"/>
    <col min="5643" max="5643" width="11.28515625" style="6" customWidth="1"/>
    <col min="5644" max="5644" width="12" style="6" customWidth="1"/>
    <col min="5645" max="5645" width="34.140625" style="6" customWidth="1"/>
    <col min="5646" max="5646" width="9.85546875" style="6" customWidth="1"/>
    <col min="5647" max="5647" width="9.140625" style="6"/>
    <col min="5648" max="5648" width="14.5703125" style="6" customWidth="1"/>
    <col min="5649" max="5649" width="12" style="6" customWidth="1"/>
    <col min="5650" max="5650" width="10.85546875" style="6" customWidth="1"/>
    <col min="5651" max="5651" width="18" style="6" customWidth="1"/>
    <col min="5652" max="5652" width="16.28515625" style="6" customWidth="1"/>
    <col min="5653" max="5893" width="9.140625" style="6"/>
    <col min="5894" max="5894" width="10.42578125" style="6" customWidth="1"/>
    <col min="5895" max="5895" width="26.5703125" style="6" customWidth="1"/>
    <col min="5896" max="5897" width="12.5703125" style="6" customWidth="1"/>
    <col min="5898" max="5898" width="15" style="6" customWidth="1"/>
    <col min="5899" max="5899" width="11.28515625" style="6" customWidth="1"/>
    <col min="5900" max="5900" width="12" style="6" customWidth="1"/>
    <col min="5901" max="5901" width="34.140625" style="6" customWidth="1"/>
    <col min="5902" max="5902" width="9.85546875" style="6" customWidth="1"/>
    <col min="5903" max="5903" width="9.140625" style="6"/>
    <col min="5904" max="5904" width="14.5703125" style="6" customWidth="1"/>
    <col min="5905" max="5905" width="12" style="6" customWidth="1"/>
    <col min="5906" max="5906" width="10.85546875" style="6" customWidth="1"/>
    <col min="5907" max="5907" width="18" style="6" customWidth="1"/>
    <col min="5908" max="5908" width="16.28515625" style="6" customWidth="1"/>
    <col min="5909" max="6149" width="9.140625" style="6"/>
    <col min="6150" max="6150" width="10.42578125" style="6" customWidth="1"/>
    <col min="6151" max="6151" width="26.5703125" style="6" customWidth="1"/>
    <col min="6152" max="6153" width="12.5703125" style="6" customWidth="1"/>
    <col min="6154" max="6154" width="15" style="6" customWidth="1"/>
    <col min="6155" max="6155" width="11.28515625" style="6" customWidth="1"/>
    <col min="6156" max="6156" width="12" style="6" customWidth="1"/>
    <col min="6157" max="6157" width="34.140625" style="6" customWidth="1"/>
    <col min="6158" max="6158" width="9.85546875" style="6" customWidth="1"/>
    <col min="6159" max="6159" width="9.140625" style="6"/>
    <col min="6160" max="6160" width="14.5703125" style="6" customWidth="1"/>
    <col min="6161" max="6161" width="12" style="6" customWidth="1"/>
    <col min="6162" max="6162" width="10.85546875" style="6" customWidth="1"/>
    <col min="6163" max="6163" width="18" style="6" customWidth="1"/>
    <col min="6164" max="6164" width="16.28515625" style="6" customWidth="1"/>
    <col min="6165" max="6405" width="9.140625" style="6"/>
    <col min="6406" max="6406" width="10.42578125" style="6" customWidth="1"/>
    <col min="6407" max="6407" width="26.5703125" style="6" customWidth="1"/>
    <col min="6408" max="6409" width="12.5703125" style="6" customWidth="1"/>
    <col min="6410" max="6410" width="15" style="6" customWidth="1"/>
    <col min="6411" max="6411" width="11.28515625" style="6" customWidth="1"/>
    <col min="6412" max="6412" width="12" style="6" customWidth="1"/>
    <col min="6413" max="6413" width="34.140625" style="6" customWidth="1"/>
    <col min="6414" max="6414" width="9.85546875" style="6" customWidth="1"/>
    <col min="6415" max="6415" width="9.140625" style="6"/>
    <col min="6416" max="6416" width="14.5703125" style="6" customWidth="1"/>
    <col min="6417" max="6417" width="12" style="6" customWidth="1"/>
    <col min="6418" max="6418" width="10.85546875" style="6" customWidth="1"/>
    <col min="6419" max="6419" width="18" style="6" customWidth="1"/>
    <col min="6420" max="6420" width="16.28515625" style="6" customWidth="1"/>
    <col min="6421" max="6661" width="9.140625" style="6"/>
    <col min="6662" max="6662" width="10.42578125" style="6" customWidth="1"/>
    <col min="6663" max="6663" width="26.5703125" style="6" customWidth="1"/>
    <col min="6664" max="6665" width="12.5703125" style="6" customWidth="1"/>
    <col min="6666" max="6666" width="15" style="6" customWidth="1"/>
    <col min="6667" max="6667" width="11.28515625" style="6" customWidth="1"/>
    <col min="6668" max="6668" width="12" style="6" customWidth="1"/>
    <col min="6669" max="6669" width="34.140625" style="6" customWidth="1"/>
    <col min="6670" max="6670" width="9.85546875" style="6" customWidth="1"/>
    <col min="6671" max="6671" width="9.140625" style="6"/>
    <col min="6672" max="6672" width="14.5703125" style="6" customWidth="1"/>
    <col min="6673" max="6673" width="12" style="6" customWidth="1"/>
    <col min="6674" max="6674" width="10.85546875" style="6" customWidth="1"/>
    <col min="6675" max="6675" width="18" style="6" customWidth="1"/>
    <col min="6676" max="6676" width="16.28515625" style="6" customWidth="1"/>
    <col min="6677" max="6917" width="9.140625" style="6"/>
    <col min="6918" max="6918" width="10.42578125" style="6" customWidth="1"/>
    <col min="6919" max="6919" width="26.5703125" style="6" customWidth="1"/>
    <col min="6920" max="6921" width="12.5703125" style="6" customWidth="1"/>
    <col min="6922" max="6922" width="15" style="6" customWidth="1"/>
    <col min="6923" max="6923" width="11.28515625" style="6" customWidth="1"/>
    <col min="6924" max="6924" width="12" style="6" customWidth="1"/>
    <col min="6925" max="6925" width="34.140625" style="6" customWidth="1"/>
    <col min="6926" max="6926" width="9.85546875" style="6" customWidth="1"/>
    <col min="6927" max="6927" width="9.140625" style="6"/>
    <col min="6928" max="6928" width="14.5703125" style="6" customWidth="1"/>
    <col min="6929" max="6929" width="12" style="6" customWidth="1"/>
    <col min="6930" max="6930" width="10.85546875" style="6" customWidth="1"/>
    <col min="6931" max="6931" width="18" style="6" customWidth="1"/>
    <col min="6932" max="6932" width="16.28515625" style="6" customWidth="1"/>
    <col min="6933" max="7173" width="9.140625" style="6"/>
    <col min="7174" max="7174" width="10.42578125" style="6" customWidth="1"/>
    <col min="7175" max="7175" width="26.5703125" style="6" customWidth="1"/>
    <col min="7176" max="7177" width="12.5703125" style="6" customWidth="1"/>
    <col min="7178" max="7178" width="15" style="6" customWidth="1"/>
    <col min="7179" max="7179" width="11.28515625" style="6" customWidth="1"/>
    <col min="7180" max="7180" width="12" style="6" customWidth="1"/>
    <col min="7181" max="7181" width="34.140625" style="6" customWidth="1"/>
    <col min="7182" max="7182" width="9.85546875" style="6" customWidth="1"/>
    <col min="7183" max="7183" width="9.140625" style="6"/>
    <col min="7184" max="7184" width="14.5703125" style="6" customWidth="1"/>
    <col min="7185" max="7185" width="12" style="6" customWidth="1"/>
    <col min="7186" max="7186" width="10.85546875" style="6" customWidth="1"/>
    <col min="7187" max="7187" width="18" style="6" customWidth="1"/>
    <col min="7188" max="7188" width="16.28515625" style="6" customWidth="1"/>
    <col min="7189" max="7429" width="9.140625" style="6"/>
    <col min="7430" max="7430" width="10.42578125" style="6" customWidth="1"/>
    <col min="7431" max="7431" width="26.5703125" style="6" customWidth="1"/>
    <col min="7432" max="7433" width="12.5703125" style="6" customWidth="1"/>
    <col min="7434" max="7434" width="15" style="6" customWidth="1"/>
    <col min="7435" max="7435" width="11.28515625" style="6" customWidth="1"/>
    <col min="7436" max="7436" width="12" style="6" customWidth="1"/>
    <col min="7437" max="7437" width="34.140625" style="6" customWidth="1"/>
    <col min="7438" max="7438" width="9.85546875" style="6" customWidth="1"/>
    <col min="7439" max="7439" width="9.140625" style="6"/>
    <col min="7440" max="7440" width="14.5703125" style="6" customWidth="1"/>
    <col min="7441" max="7441" width="12" style="6" customWidth="1"/>
    <col min="7442" max="7442" width="10.85546875" style="6" customWidth="1"/>
    <col min="7443" max="7443" width="18" style="6" customWidth="1"/>
    <col min="7444" max="7444" width="16.28515625" style="6" customWidth="1"/>
    <col min="7445" max="7685" width="9.140625" style="6"/>
    <col min="7686" max="7686" width="10.42578125" style="6" customWidth="1"/>
    <col min="7687" max="7687" width="26.5703125" style="6" customWidth="1"/>
    <col min="7688" max="7689" width="12.5703125" style="6" customWidth="1"/>
    <col min="7690" max="7690" width="15" style="6" customWidth="1"/>
    <col min="7691" max="7691" width="11.28515625" style="6" customWidth="1"/>
    <col min="7692" max="7692" width="12" style="6" customWidth="1"/>
    <col min="7693" max="7693" width="34.140625" style="6" customWidth="1"/>
    <col min="7694" max="7694" width="9.85546875" style="6" customWidth="1"/>
    <col min="7695" max="7695" width="9.140625" style="6"/>
    <col min="7696" max="7696" width="14.5703125" style="6" customWidth="1"/>
    <col min="7697" max="7697" width="12" style="6" customWidth="1"/>
    <col min="7698" max="7698" width="10.85546875" style="6" customWidth="1"/>
    <col min="7699" max="7699" width="18" style="6" customWidth="1"/>
    <col min="7700" max="7700" width="16.28515625" style="6" customWidth="1"/>
    <col min="7701" max="7941" width="9.140625" style="6"/>
    <col min="7942" max="7942" width="10.42578125" style="6" customWidth="1"/>
    <col min="7943" max="7943" width="26.5703125" style="6" customWidth="1"/>
    <col min="7944" max="7945" width="12.5703125" style="6" customWidth="1"/>
    <col min="7946" max="7946" width="15" style="6" customWidth="1"/>
    <col min="7947" max="7947" width="11.28515625" style="6" customWidth="1"/>
    <col min="7948" max="7948" width="12" style="6" customWidth="1"/>
    <col min="7949" max="7949" width="34.140625" style="6" customWidth="1"/>
    <col min="7950" max="7950" width="9.85546875" style="6" customWidth="1"/>
    <col min="7951" max="7951" width="9.140625" style="6"/>
    <col min="7952" max="7952" width="14.5703125" style="6" customWidth="1"/>
    <col min="7953" max="7953" width="12" style="6" customWidth="1"/>
    <col min="7954" max="7954" width="10.85546875" style="6" customWidth="1"/>
    <col min="7955" max="7955" width="18" style="6" customWidth="1"/>
    <col min="7956" max="7956" width="16.28515625" style="6" customWidth="1"/>
    <col min="7957" max="8197" width="9.140625" style="6"/>
    <col min="8198" max="8198" width="10.42578125" style="6" customWidth="1"/>
    <col min="8199" max="8199" width="26.5703125" style="6" customWidth="1"/>
    <col min="8200" max="8201" width="12.5703125" style="6" customWidth="1"/>
    <col min="8202" max="8202" width="15" style="6" customWidth="1"/>
    <col min="8203" max="8203" width="11.28515625" style="6" customWidth="1"/>
    <col min="8204" max="8204" width="12" style="6" customWidth="1"/>
    <col min="8205" max="8205" width="34.140625" style="6" customWidth="1"/>
    <col min="8206" max="8206" width="9.85546875" style="6" customWidth="1"/>
    <col min="8207" max="8207" width="9.140625" style="6"/>
    <col min="8208" max="8208" width="14.5703125" style="6" customWidth="1"/>
    <col min="8209" max="8209" width="12" style="6" customWidth="1"/>
    <col min="8210" max="8210" width="10.85546875" style="6" customWidth="1"/>
    <col min="8211" max="8211" width="18" style="6" customWidth="1"/>
    <col min="8212" max="8212" width="16.28515625" style="6" customWidth="1"/>
    <col min="8213" max="8453" width="9.140625" style="6"/>
    <col min="8454" max="8454" width="10.42578125" style="6" customWidth="1"/>
    <col min="8455" max="8455" width="26.5703125" style="6" customWidth="1"/>
    <col min="8456" max="8457" width="12.5703125" style="6" customWidth="1"/>
    <col min="8458" max="8458" width="15" style="6" customWidth="1"/>
    <col min="8459" max="8459" width="11.28515625" style="6" customWidth="1"/>
    <col min="8460" max="8460" width="12" style="6" customWidth="1"/>
    <col min="8461" max="8461" width="34.140625" style="6" customWidth="1"/>
    <col min="8462" max="8462" width="9.85546875" style="6" customWidth="1"/>
    <col min="8463" max="8463" width="9.140625" style="6"/>
    <col min="8464" max="8464" width="14.5703125" style="6" customWidth="1"/>
    <col min="8465" max="8465" width="12" style="6" customWidth="1"/>
    <col min="8466" max="8466" width="10.85546875" style="6" customWidth="1"/>
    <col min="8467" max="8467" width="18" style="6" customWidth="1"/>
    <col min="8468" max="8468" width="16.28515625" style="6" customWidth="1"/>
    <col min="8469" max="8709" width="9.140625" style="6"/>
    <col min="8710" max="8710" width="10.42578125" style="6" customWidth="1"/>
    <col min="8711" max="8711" width="26.5703125" style="6" customWidth="1"/>
    <col min="8712" max="8713" width="12.5703125" style="6" customWidth="1"/>
    <col min="8714" max="8714" width="15" style="6" customWidth="1"/>
    <col min="8715" max="8715" width="11.28515625" style="6" customWidth="1"/>
    <col min="8716" max="8716" width="12" style="6" customWidth="1"/>
    <col min="8717" max="8717" width="34.140625" style="6" customWidth="1"/>
    <col min="8718" max="8718" width="9.85546875" style="6" customWidth="1"/>
    <col min="8719" max="8719" width="9.140625" style="6"/>
    <col min="8720" max="8720" width="14.5703125" style="6" customWidth="1"/>
    <col min="8721" max="8721" width="12" style="6" customWidth="1"/>
    <col min="8722" max="8722" width="10.85546875" style="6" customWidth="1"/>
    <col min="8723" max="8723" width="18" style="6" customWidth="1"/>
    <col min="8724" max="8724" width="16.28515625" style="6" customWidth="1"/>
    <col min="8725" max="8965" width="9.140625" style="6"/>
    <col min="8966" max="8966" width="10.42578125" style="6" customWidth="1"/>
    <col min="8967" max="8967" width="26.5703125" style="6" customWidth="1"/>
    <col min="8968" max="8969" width="12.5703125" style="6" customWidth="1"/>
    <col min="8970" max="8970" width="15" style="6" customWidth="1"/>
    <col min="8971" max="8971" width="11.28515625" style="6" customWidth="1"/>
    <col min="8972" max="8972" width="12" style="6" customWidth="1"/>
    <col min="8973" max="8973" width="34.140625" style="6" customWidth="1"/>
    <col min="8974" max="8974" width="9.85546875" style="6" customWidth="1"/>
    <col min="8975" max="8975" width="9.140625" style="6"/>
    <col min="8976" max="8976" width="14.5703125" style="6" customWidth="1"/>
    <col min="8977" max="8977" width="12" style="6" customWidth="1"/>
    <col min="8978" max="8978" width="10.85546875" style="6" customWidth="1"/>
    <col min="8979" max="8979" width="18" style="6" customWidth="1"/>
    <col min="8980" max="8980" width="16.28515625" style="6" customWidth="1"/>
    <col min="8981" max="9221" width="9.140625" style="6"/>
    <col min="9222" max="9222" width="10.42578125" style="6" customWidth="1"/>
    <col min="9223" max="9223" width="26.5703125" style="6" customWidth="1"/>
    <col min="9224" max="9225" width="12.5703125" style="6" customWidth="1"/>
    <col min="9226" max="9226" width="15" style="6" customWidth="1"/>
    <col min="9227" max="9227" width="11.28515625" style="6" customWidth="1"/>
    <col min="9228" max="9228" width="12" style="6" customWidth="1"/>
    <col min="9229" max="9229" width="34.140625" style="6" customWidth="1"/>
    <col min="9230" max="9230" width="9.85546875" style="6" customWidth="1"/>
    <col min="9231" max="9231" width="9.140625" style="6"/>
    <col min="9232" max="9232" width="14.5703125" style="6" customWidth="1"/>
    <col min="9233" max="9233" width="12" style="6" customWidth="1"/>
    <col min="9234" max="9234" width="10.85546875" style="6" customWidth="1"/>
    <col min="9235" max="9235" width="18" style="6" customWidth="1"/>
    <col min="9236" max="9236" width="16.28515625" style="6" customWidth="1"/>
    <col min="9237" max="9477" width="9.140625" style="6"/>
    <col min="9478" max="9478" width="10.42578125" style="6" customWidth="1"/>
    <col min="9479" max="9479" width="26.5703125" style="6" customWidth="1"/>
    <col min="9480" max="9481" width="12.5703125" style="6" customWidth="1"/>
    <col min="9482" max="9482" width="15" style="6" customWidth="1"/>
    <col min="9483" max="9483" width="11.28515625" style="6" customWidth="1"/>
    <col min="9484" max="9484" width="12" style="6" customWidth="1"/>
    <col min="9485" max="9485" width="34.140625" style="6" customWidth="1"/>
    <col min="9486" max="9486" width="9.85546875" style="6" customWidth="1"/>
    <col min="9487" max="9487" width="9.140625" style="6"/>
    <col min="9488" max="9488" width="14.5703125" style="6" customWidth="1"/>
    <col min="9489" max="9489" width="12" style="6" customWidth="1"/>
    <col min="9490" max="9490" width="10.85546875" style="6" customWidth="1"/>
    <col min="9491" max="9491" width="18" style="6" customWidth="1"/>
    <col min="9492" max="9492" width="16.28515625" style="6" customWidth="1"/>
    <col min="9493" max="9733" width="9.140625" style="6"/>
    <col min="9734" max="9734" width="10.42578125" style="6" customWidth="1"/>
    <col min="9735" max="9735" width="26.5703125" style="6" customWidth="1"/>
    <col min="9736" max="9737" width="12.5703125" style="6" customWidth="1"/>
    <col min="9738" max="9738" width="15" style="6" customWidth="1"/>
    <col min="9739" max="9739" width="11.28515625" style="6" customWidth="1"/>
    <col min="9740" max="9740" width="12" style="6" customWidth="1"/>
    <col min="9741" max="9741" width="34.140625" style="6" customWidth="1"/>
    <col min="9742" max="9742" width="9.85546875" style="6" customWidth="1"/>
    <col min="9743" max="9743" width="9.140625" style="6"/>
    <col min="9744" max="9744" width="14.5703125" style="6" customWidth="1"/>
    <col min="9745" max="9745" width="12" style="6" customWidth="1"/>
    <col min="9746" max="9746" width="10.85546875" style="6" customWidth="1"/>
    <col min="9747" max="9747" width="18" style="6" customWidth="1"/>
    <col min="9748" max="9748" width="16.28515625" style="6" customWidth="1"/>
    <col min="9749" max="9989" width="9.140625" style="6"/>
    <col min="9990" max="9990" width="10.42578125" style="6" customWidth="1"/>
    <col min="9991" max="9991" width="26.5703125" style="6" customWidth="1"/>
    <col min="9992" max="9993" width="12.5703125" style="6" customWidth="1"/>
    <col min="9994" max="9994" width="15" style="6" customWidth="1"/>
    <col min="9995" max="9995" width="11.28515625" style="6" customWidth="1"/>
    <col min="9996" max="9996" width="12" style="6" customWidth="1"/>
    <col min="9997" max="9997" width="34.140625" style="6" customWidth="1"/>
    <col min="9998" max="9998" width="9.85546875" style="6" customWidth="1"/>
    <col min="9999" max="9999" width="9.140625" style="6"/>
    <col min="10000" max="10000" width="14.5703125" style="6" customWidth="1"/>
    <col min="10001" max="10001" width="12" style="6" customWidth="1"/>
    <col min="10002" max="10002" width="10.85546875" style="6" customWidth="1"/>
    <col min="10003" max="10003" width="18" style="6" customWidth="1"/>
    <col min="10004" max="10004" width="16.28515625" style="6" customWidth="1"/>
    <col min="10005" max="10245" width="9.140625" style="6"/>
    <col min="10246" max="10246" width="10.42578125" style="6" customWidth="1"/>
    <col min="10247" max="10247" width="26.5703125" style="6" customWidth="1"/>
    <col min="10248" max="10249" width="12.5703125" style="6" customWidth="1"/>
    <col min="10250" max="10250" width="15" style="6" customWidth="1"/>
    <col min="10251" max="10251" width="11.28515625" style="6" customWidth="1"/>
    <col min="10252" max="10252" width="12" style="6" customWidth="1"/>
    <col min="10253" max="10253" width="34.140625" style="6" customWidth="1"/>
    <col min="10254" max="10254" width="9.85546875" style="6" customWidth="1"/>
    <col min="10255" max="10255" width="9.140625" style="6"/>
    <col min="10256" max="10256" width="14.5703125" style="6" customWidth="1"/>
    <col min="10257" max="10257" width="12" style="6" customWidth="1"/>
    <col min="10258" max="10258" width="10.85546875" style="6" customWidth="1"/>
    <col min="10259" max="10259" width="18" style="6" customWidth="1"/>
    <col min="10260" max="10260" width="16.28515625" style="6" customWidth="1"/>
    <col min="10261" max="10501" width="9.140625" style="6"/>
    <col min="10502" max="10502" width="10.42578125" style="6" customWidth="1"/>
    <col min="10503" max="10503" width="26.5703125" style="6" customWidth="1"/>
    <col min="10504" max="10505" width="12.5703125" style="6" customWidth="1"/>
    <col min="10506" max="10506" width="15" style="6" customWidth="1"/>
    <col min="10507" max="10507" width="11.28515625" style="6" customWidth="1"/>
    <col min="10508" max="10508" width="12" style="6" customWidth="1"/>
    <col min="10509" max="10509" width="34.140625" style="6" customWidth="1"/>
    <col min="10510" max="10510" width="9.85546875" style="6" customWidth="1"/>
    <col min="10511" max="10511" width="9.140625" style="6"/>
    <col min="10512" max="10512" width="14.5703125" style="6" customWidth="1"/>
    <col min="10513" max="10513" width="12" style="6" customWidth="1"/>
    <col min="10514" max="10514" width="10.85546875" style="6" customWidth="1"/>
    <col min="10515" max="10515" width="18" style="6" customWidth="1"/>
    <col min="10516" max="10516" width="16.28515625" style="6" customWidth="1"/>
    <col min="10517" max="10757" width="9.140625" style="6"/>
    <col min="10758" max="10758" width="10.42578125" style="6" customWidth="1"/>
    <col min="10759" max="10759" width="26.5703125" style="6" customWidth="1"/>
    <col min="10760" max="10761" width="12.5703125" style="6" customWidth="1"/>
    <col min="10762" max="10762" width="15" style="6" customWidth="1"/>
    <col min="10763" max="10763" width="11.28515625" style="6" customWidth="1"/>
    <col min="10764" max="10764" width="12" style="6" customWidth="1"/>
    <col min="10765" max="10765" width="34.140625" style="6" customWidth="1"/>
    <col min="10766" max="10766" width="9.85546875" style="6" customWidth="1"/>
    <col min="10767" max="10767" width="9.140625" style="6"/>
    <col min="10768" max="10768" width="14.5703125" style="6" customWidth="1"/>
    <col min="10769" max="10769" width="12" style="6" customWidth="1"/>
    <col min="10770" max="10770" width="10.85546875" style="6" customWidth="1"/>
    <col min="10771" max="10771" width="18" style="6" customWidth="1"/>
    <col min="10772" max="10772" width="16.28515625" style="6" customWidth="1"/>
    <col min="10773" max="11013" width="9.140625" style="6"/>
    <col min="11014" max="11014" width="10.42578125" style="6" customWidth="1"/>
    <col min="11015" max="11015" width="26.5703125" style="6" customWidth="1"/>
    <col min="11016" max="11017" width="12.5703125" style="6" customWidth="1"/>
    <col min="11018" max="11018" width="15" style="6" customWidth="1"/>
    <col min="11019" max="11019" width="11.28515625" style="6" customWidth="1"/>
    <col min="11020" max="11020" width="12" style="6" customWidth="1"/>
    <col min="11021" max="11021" width="34.140625" style="6" customWidth="1"/>
    <col min="11022" max="11022" width="9.85546875" style="6" customWidth="1"/>
    <col min="11023" max="11023" width="9.140625" style="6"/>
    <col min="11024" max="11024" width="14.5703125" style="6" customWidth="1"/>
    <col min="11025" max="11025" width="12" style="6" customWidth="1"/>
    <col min="11026" max="11026" width="10.85546875" style="6" customWidth="1"/>
    <col min="11027" max="11027" width="18" style="6" customWidth="1"/>
    <col min="11028" max="11028" width="16.28515625" style="6" customWidth="1"/>
    <col min="11029" max="11269" width="9.140625" style="6"/>
    <col min="11270" max="11270" width="10.42578125" style="6" customWidth="1"/>
    <col min="11271" max="11271" width="26.5703125" style="6" customWidth="1"/>
    <col min="11272" max="11273" width="12.5703125" style="6" customWidth="1"/>
    <col min="11274" max="11274" width="15" style="6" customWidth="1"/>
    <col min="11275" max="11275" width="11.28515625" style="6" customWidth="1"/>
    <col min="11276" max="11276" width="12" style="6" customWidth="1"/>
    <col min="11277" max="11277" width="34.140625" style="6" customWidth="1"/>
    <col min="11278" max="11278" width="9.85546875" style="6" customWidth="1"/>
    <col min="11279" max="11279" width="9.140625" style="6"/>
    <col min="11280" max="11280" width="14.5703125" style="6" customWidth="1"/>
    <col min="11281" max="11281" width="12" style="6" customWidth="1"/>
    <col min="11282" max="11282" width="10.85546875" style="6" customWidth="1"/>
    <col min="11283" max="11283" width="18" style="6" customWidth="1"/>
    <col min="11284" max="11284" width="16.28515625" style="6" customWidth="1"/>
    <col min="11285" max="11525" width="9.140625" style="6"/>
    <col min="11526" max="11526" width="10.42578125" style="6" customWidth="1"/>
    <col min="11527" max="11527" width="26.5703125" style="6" customWidth="1"/>
    <col min="11528" max="11529" width="12.5703125" style="6" customWidth="1"/>
    <col min="11530" max="11530" width="15" style="6" customWidth="1"/>
    <col min="11531" max="11531" width="11.28515625" style="6" customWidth="1"/>
    <col min="11532" max="11532" width="12" style="6" customWidth="1"/>
    <col min="11533" max="11533" width="34.140625" style="6" customWidth="1"/>
    <col min="11534" max="11534" width="9.85546875" style="6" customWidth="1"/>
    <col min="11535" max="11535" width="9.140625" style="6"/>
    <col min="11536" max="11536" width="14.5703125" style="6" customWidth="1"/>
    <col min="11537" max="11537" width="12" style="6" customWidth="1"/>
    <col min="11538" max="11538" width="10.85546875" style="6" customWidth="1"/>
    <col min="11539" max="11539" width="18" style="6" customWidth="1"/>
    <col min="11540" max="11540" width="16.28515625" style="6" customWidth="1"/>
    <col min="11541" max="11781" width="9.140625" style="6"/>
    <col min="11782" max="11782" width="10.42578125" style="6" customWidth="1"/>
    <col min="11783" max="11783" width="26.5703125" style="6" customWidth="1"/>
    <col min="11784" max="11785" width="12.5703125" style="6" customWidth="1"/>
    <col min="11786" max="11786" width="15" style="6" customWidth="1"/>
    <col min="11787" max="11787" width="11.28515625" style="6" customWidth="1"/>
    <col min="11788" max="11788" width="12" style="6" customWidth="1"/>
    <col min="11789" max="11789" width="34.140625" style="6" customWidth="1"/>
    <col min="11790" max="11790" width="9.85546875" style="6" customWidth="1"/>
    <col min="11791" max="11791" width="9.140625" style="6"/>
    <col min="11792" max="11792" width="14.5703125" style="6" customWidth="1"/>
    <col min="11793" max="11793" width="12" style="6" customWidth="1"/>
    <col min="11794" max="11794" width="10.85546875" style="6" customWidth="1"/>
    <col min="11795" max="11795" width="18" style="6" customWidth="1"/>
    <col min="11796" max="11796" width="16.28515625" style="6" customWidth="1"/>
    <col min="11797" max="12037" width="9.140625" style="6"/>
    <col min="12038" max="12038" width="10.42578125" style="6" customWidth="1"/>
    <col min="12039" max="12039" width="26.5703125" style="6" customWidth="1"/>
    <col min="12040" max="12041" width="12.5703125" style="6" customWidth="1"/>
    <col min="12042" max="12042" width="15" style="6" customWidth="1"/>
    <col min="12043" max="12043" width="11.28515625" style="6" customWidth="1"/>
    <col min="12044" max="12044" width="12" style="6" customWidth="1"/>
    <col min="12045" max="12045" width="34.140625" style="6" customWidth="1"/>
    <col min="12046" max="12046" width="9.85546875" style="6" customWidth="1"/>
    <col min="12047" max="12047" width="9.140625" style="6"/>
    <col min="12048" max="12048" width="14.5703125" style="6" customWidth="1"/>
    <col min="12049" max="12049" width="12" style="6" customWidth="1"/>
    <col min="12050" max="12050" width="10.85546875" style="6" customWidth="1"/>
    <col min="12051" max="12051" width="18" style="6" customWidth="1"/>
    <col min="12052" max="12052" width="16.28515625" style="6" customWidth="1"/>
    <col min="12053" max="12293" width="9.140625" style="6"/>
    <col min="12294" max="12294" width="10.42578125" style="6" customWidth="1"/>
    <col min="12295" max="12295" width="26.5703125" style="6" customWidth="1"/>
    <col min="12296" max="12297" width="12.5703125" style="6" customWidth="1"/>
    <col min="12298" max="12298" width="15" style="6" customWidth="1"/>
    <col min="12299" max="12299" width="11.28515625" style="6" customWidth="1"/>
    <col min="12300" max="12300" width="12" style="6" customWidth="1"/>
    <col min="12301" max="12301" width="34.140625" style="6" customWidth="1"/>
    <col min="12302" max="12302" width="9.85546875" style="6" customWidth="1"/>
    <col min="12303" max="12303" width="9.140625" style="6"/>
    <col min="12304" max="12304" width="14.5703125" style="6" customWidth="1"/>
    <col min="12305" max="12305" width="12" style="6" customWidth="1"/>
    <col min="12306" max="12306" width="10.85546875" style="6" customWidth="1"/>
    <col min="12307" max="12307" width="18" style="6" customWidth="1"/>
    <col min="12308" max="12308" width="16.28515625" style="6" customWidth="1"/>
    <col min="12309" max="12549" width="9.140625" style="6"/>
    <col min="12550" max="12550" width="10.42578125" style="6" customWidth="1"/>
    <col min="12551" max="12551" width="26.5703125" style="6" customWidth="1"/>
    <col min="12552" max="12553" width="12.5703125" style="6" customWidth="1"/>
    <col min="12554" max="12554" width="15" style="6" customWidth="1"/>
    <col min="12555" max="12555" width="11.28515625" style="6" customWidth="1"/>
    <col min="12556" max="12556" width="12" style="6" customWidth="1"/>
    <col min="12557" max="12557" width="34.140625" style="6" customWidth="1"/>
    <col min="12558" max="12558" width="9.85546875" style="6" customWidth="1"/>
    <col min="12559" max="12559" width="9.140625" style="6"/>
    <col min="12560" max="12560" width="14.5703125" style="6" customWidth="1"/>
    <col min="12561" max="12561" width="12" style="6" customWidth="1"/>
    <col min="12562" max="12562" width="10.85546875" style="6" customWidth="1"/>
    <col min="12563" max="12563" width="18" style="6" customWidth="1"/>
    <col min="12564" max="12564" width="16.28515625" style="6" customWidth="1"/>
    <col min="12565" max="12805" width="9.140625" style="6"/>
    <col min="12806" max="12806" width="10.42578125" style="6" customWidth="1"/>
    <col min="12807" max="12807" width="26.5703125" style="6" customWidth="1"/>
    <col min="12808" max="12809" width="12.5703125" style="6" customWidth="1"/>
    <col min="12810" max="12810" width="15" style="6" customWidth="1"/>
    <col min="12811" max="12811" width="11.28515625" style="6" customWidth="1"/>
    <col min="12812" max="12812" width="12" style="6" customWidth="1"/>
    <col min="12813" max="12813" width="34.140625" style="6" customWidth="1"/>
    <col min="12814" max="12814" width="9.85546875" style="6" customWidth="1"/>
    <col min="12815" max="12815" width="9.140625" style="6"/>
    <col min="12816" max="12816" width="14.5703125" style="6" customWidth="1"/>
    <col min="12817" max="12817" width="12" style="6" customWidth="1"/>
    <col min="12818" max="12818" width="10.85546875" style="6" customWidth="1"/>
    <col min="12819" max="12819" width="18" style="6" customWidth="1"/>
    <col min="12820" max="12820" width="16.28515625" style="6" customWidth="1"/>
    <col min="12821" max="13061" width="9.140625" style="6"/>
    <col min="13062" max="13062" width="10.42578125" style="6" customWidth="1"/>
    <col min="13063" max="13063" width="26.5703125" style="6" customWidth="1"/>
    <col min="13064" max="13065" width="12.5703125" style="6" customWidth="1"/>
    <col min="13066" max="13066" width="15" style="6" customWidth="1"/>
    <col min="13067" max="13067" width="11.28515625" style="6" customWidth="1"/>
    <col min="13068" max="13068" width="12" style="6" customWidth="1"/>
    <col min="13069" max="13069" width="34.140625" style="6" customWidth="1"/>
    <col min="13070" max="13070" width="9.85546875" style="6" customWidth="1"/>
    <col min="13071" max="13071" width="9.140625" style="6"/>
    <col min="13072" max="13072" width="14.5703125" style="6" customWidth="1"/>
    <col min="13073" max="13073" width="12" style="6" customWidth="1"/>
    <col min="13074" max="13074" width="10.85546875" style="6" customWidth="1"/>
    <col min="13075" max="13075" width="18" style="6" customWidth="1"/>
    <col min="13076" max="13076" width="16.28515625" style="6" customWidth="1"/>
    <col min="13077" max="13317" width="9.140625" style="6"/>
    <col min="13318" max="13318" width="10.42578125" style="6" customWidth="1"/>
    <col min="13319" max="13319" width="26.5703125" style="6" customWidth="1"/>
    <col min="13320" max="13321" width="12.5703125" style="6" customWidth="1"/>
    <col min="13322" max="13322" width="15" style="6" customWidth="1"/>
    <col min="13323" max="13323" width="11.28515625" style="6" customWidth="1"/>
    <col min="13324" max="13324" width="12" style="6" customWidth="1"/>
    <col min="13325" max="13325" width="34.140625" style="6" customWidth="1"/>
    <col min="13326" max="13326" width="9.85546875" style="6" customWidth="1"/>
    <col min="13327" max="13327" width="9.140625" style="6"/>
    <col min="13328" max="13328" width="14.5703125" style="6" customWidth="1"/>
    <col min="13329" max="13329" width="12" style="6" customWidth="1"/>
    <col min="13330" max="13330" width="10.85546875" style="6" customWidth="1"/>
    <col min="13331" max="13331" width="18" style="6" customWidth="1"/>
    <col min="13332" max="13332" width="16.28515625" style="6" customWidth="1"/>
    <col min="13333" max="13573" width="9.140625" style="6"/>
    <col min="13574" max="13574" width="10.42578125" style="6" customWidth="1"/>
    <col min="13575" max="13575" width="26.5703125" style="6" customWidth="1"/>
    <col min="13576" max="13577" width="12.5703125" style="6" customWidth="1"/>
    <col min="13578" max="13578" width="15" style="6" customWidth="1"/>
    <col min="13579" max="13579" width="11.28515625" style="6" customWidth="1"/>
    <col min="13580" max="13580" width="12" style="6" customWidth="1"/>
    <col min="13581" max="13581" width="34.140625" style="6" customWidth="1"/>
    <col min="13582" max="13582" width="9.85546875" style="6" customWidth="1"/>
    <col min="13583" max="13583" width="9.140625" style="6"/>
    <col min="13584" max="13584" width="14.5703125" style="6" customWidth="1"/>
    <col min="13585" max="13585" width="12" style="6" customWidth="1"/>
    <col min="13586" max="13586" width="10.85546875" style="6" customWidth="1"/>
    <col min="13587" max="13587" width="18" style="6" customWidth="1"/>
    <col min="13588" max="13588" width="16.28515625" style="6" customWidth="1"/>
    <col min="13589" max="13829" width="9.140625" style="6"/>
    <col min="13830" max="13830" width="10.42578125" style="6" customWidth="1"/>
    <col min="13831" max="13831" width="26.5703125" style="6" customWidth="1"/>
    <col min="13832" max="13833" width="12.5703125" style="6" customWidth="1"/>
    <col min="13834" max="13834" width="15" style="6" customWidth="1"/>
    <col min="13835" max="13835" width="11.28515625" style="6" customWidth="1"/>
    <col min="13836" max="13836" width="12" style="6" customWidth="1"/>
    <col min="13837" max="13837" width="34.140625" style="6" customWidth="1"/>
    <col min="13838" max="13838" width="9.85546875" style="6" customWidth="1"/>
    <col min="13839" max="13839" width="9.140625" style="6"/>
    <col min="13840" max="13840" width="14.5703125" style="6" customWidth="1"/>
    <col min="13841" max="13841" width="12" style="6" customWidth="1"/>
    <col min="13842" max="13842" width="10.85546875" style="6" customWidth="1"/>
    <col min="13843" max="13843" width="18" style="6" customWidth="1"/>
    <col min="13844" max="13844" width="16.28515625" style="6" customWidth="1"/>
    <col min="13845" max="14085" width="9.140625" style="6"/>
    <col min="14086" max="14086" width="10.42578125" style="6" customWidth="1"/>
    <col min="14087" max="14087" width="26.5703125" style="6" customWidth="1"/>
    <col min="14088" max="14089" width="12.5703125" style="6" customWidth="1"/>
    <col min="14090" max="14090" width="15" style="6" customWidth="1"/>
    <col min="14091" max="14091" width="11.28515625" style="6" customWidth="1"/>
    <col min="14092" max="14092" width="12" style="6" customWidth="1"/>
    <col min="14093" max="14093" width="34.140625" style="6" customWidth="1"/>
    <col min="14094" max="14094" width="9.85546875" style="6" customWidth="1"/>
    <col min="14095" max="14095" width="9.140625" style="6"/>
    <col min="14096" max="14096" width="14.5703125" style="6" customWidth="1"/>
    <col min="14097" max="14097" width="12" style="6" customWidth="1"/>
    <col min="14098" max="14098" width="10.85546875" style="6" customWidth="1"/>
    <col min="14099" max="14099" width="18" style="6" customWidth="1"/>
    <col min="14100" max="14100" width="16.28515625" style="6" customWidth="1"/>
    <col min="14101" max="14341" width="9.140625" style="6"/>
    <col min="14342" max="14342" width="10.42578125" style="6" customWidth="1"/>
    <col min="14343" max="14343" width="26.5703125" style="6" customWidth="1"/>
    <col min="14344" max="14345" width="12.5703125" style="6" customWidth="1"/>
    <col min="14346" max="14346" width="15" style="6" customWidth="1"/>
    <col min="14347" max="14347" width="11.28515625" style="6" customWidth="1"/>
    <col min="14348" max="14348" width="12" style="6" customWidth="1"/>
    <col min="14349" max="14349" width="34.140625" style="6" customWidth="1"/>
    <col min="14350" max="14350" width="9.85546875" style="6" customWidth="1"/>
    <col min="14351" max="14351" width="9.140625" style="6"/>
    <col min="14352" max="14352" width="14.5703125" style="6" customWidth="1"/>
    <col min="14353" max="14353" width="12" style="6" customWidth="1"/>
    <col min="14354" max="14354" width="10.85546875" style="6" customWidth="1"/>
    <col min="14355" max="14355" width="18" style="6" customWidth="1"/>
    <col min="14356" max="14356" width="16.28515625" style="6" customWidth="1"/>
    <col min="14357" max="14597" width="9.140625" style="6"/>
    <col min="14598" max="14598" width="10.42578125" style="6" customWidth="1"/>
    <col min="14599" max="14599" width="26.5703125" style="6" customWidth="1"/>
    <col min="14600" max="14601" width="12.5703125" style="6" customWidth="1"/>
    <col min="14602" max="14602" width="15" style="6" customWidth="1"/>
    <col min="14603" max="14603" width="11.28515625" style="6" customWidth="1"/>
    <col min="14604" max="14604" width="12" style="6" customWidth="1"/>
    <col min="14605" max="14605" width="34.140625" style="6" customWidth="1"/>
    <col min="14606" max="14606" width="9.85546875" style="6" customWidth="1"/>
    <col min="14607" max="14607" width="9.140625" style="6"/>
    <col min="14608" max="14608" width="14.5703125" style="6" customWidth="1"/>
    <col min="14609" max="14609" width="12" style="6" customWidth="1"/>
    <col min="14610" max="14610" width="10.85546875" style="6" customWidth="1"/>
    <col min="14611" max="14611" width="18" style="6" customWidth="1"/>
    <col min="14612" max="14612" width="16.28515625" style="6" customWidth="1"/>
    <col min="14613" max="14853" width="9.140625" style="6"/>
    <col min="14854" max="14854" width="10.42578125" style="6" customWidth="1"/>
    <col min="14855" max="14855" width="26.5703125" style="6" customWidth="1"/>
    <col min="14856" max="14857" width="12.5703125" style="6" customWidth="1"/>
    <col min="14858" max="14858" width="15" style="6" customWidth="1"/>
    <col min="14859" max="14859" width="11.28515625" style="6" customWidth="1"/>
    <col min="14860" max="14860" width="12" style="6" customWidth="1"/>
    <col min="14861" max="14861" width="34.140625" style="6" customWidth="1"/>
    <col min="14862" max="14862" width="9.85546875" style="6" customWidth="1"/>
    <col min="14863" max="14863" width="9.140625" style="6"/>
    <col min="14864" max="14864" width="14.5703125" style="6" customWidth="1"/>
    <col min="14865" max="14865" width="12" style="6" customWidth="1"/>
    <col min="14866" max="14866" width="10.85546875" style="6" customWidth="1"/>
    <col min="14867" max="14867" width="18" style="6" customWidth="1"/>
    <col min="14868" max="14868" width="16.28515625" style="6" customWidth="1"/>
    <col min="14869" max="15109" width="9.140625" style="6"/>
    <col min="15110" max="15110" width="10.42578125" style="6" customWidth="1"/>
    <col min="15111" max="15111" width="26.5703125" style="6" customWidth="1"/>
    <col min="15112" max="15113" width="12.5703125" style="6" customWidth="1"/>
    <col min="15114" max="15114" width="15" style="6" customWidth="1"/>
    <col min="15115" max="15115" width="11.28515625" style="6" customWidth="1"/>
    <col min="15116" max="15116" width="12" style="6" customWidth="1"/>
    <col min="15117" max="15117" width="34.140625" style="6" customWidth="1"/>
    <col min="15118" max="15118" width="9.85546875" style="6" customWidth="1"/>
    <col min="15119" max="15119" width="9.140625" style="6"/>
    <col min="15120" max="15120" width="14.5703125" style="6" customWidth="1"/>
    <col min="15121" max="15121" width="12" style="6" customWidth="1"/>
    <col min="15122" max="15122" width="10.85546875" style="6" customWidth="1"/>
    <col min="15123" max="15123" width="18" style="6" customWidth="1"/>
    <col min="15124" max="15124" width="16.28515625" style="6" customWidth="1"/>
    <col min="15125" max="15365" width="9.140625" style="6"/>
    <col min="15366" max="15366" width="10.42578125" style="6" customWidth="1"/>
    <col min="15367" max="15367" width="26.5703125" style="6" customWidth="1"/>
    <col min="15368" max="15369" width="12.5703125" style="6" customWidth="1"/>
    <col min="15370" max="15370" width="15" style="6" customWidth="1"/>
    <col min="15371" max="15371" width="11.28515625" style="6" customWidth="1"/>
    <col min="15372" max="15372" width="12" style="6" customWidth="1"/>
    <col min="15373" max="15373" width="34.140625" style="6" customWidth="1"/>
    <col min="15374" max="15374" width="9.85546875" style="6" customWidth="1"/>
    <col min="15375" max="15375" width="9.140625" style="6"/>
    <col min="15376" max="15376" width="14.5703125" style="6" customWidth="1"/>
    <col min="15377" max="15377" width="12" style="6" customWidth="1"/>
    <col min="15378" max="15378" width="10.85546875" style="6" customWidth="1"/>
    <col min="15379" max="15379" width="18" style="6" customWidth="1"/>
    <col min="15380" max="15380" width="16.28515625" style="6" customWidth="1"/>
    <col min="15381" max="15621" width="9.140625" style="6"/>
    <col min="15622" max="15622" width="10.42578125" style="6" customWidth="1"/>
    <col min="15623" max="15623" width="26.5703125" style="6" customWidth="1"/>
    <col min="15624" max="15625" width="12.5703125" style="6" customWidth="1"/>
    <col min="15626" max="15626" width="15" style="6" customWidth="1"/>
    <col min="15627" max="15627" width="11.28515625" style="6" customWidth="1"/>
    <col min="15628" max="15628" width="12" style="6" customWidth="1"/>
    <col min="15629" max="15629" width="34.140625" style="6" customWidth="1"/>
    <col min="15630" max="15630" width="9.85546875" style="6" customWidth="1"/>
    <col min="15631" max="15631" width="9.140625" style="6"/>
    <col min="15632" max="15632" width="14.5703125" style="6" customWidth="1"/>
    <col min="15633" max="15633" width="12" style="6" customWidth="1"/>
    <col min="15634" max="15634" width="10.85546875" style="6" customWidth="1"/>
    <col min="15635" max="15635" width="18" style="6" customWidth="1"/>
    <col min="15636" max="15636" width="16.28515625" style="6" customWidth="1"/>
    <col min="15637" max="15877" width="9.140625" style="6"/>
    <col min="15878" max="15878" width="10.42578125" style="6" customWidth="1"/>
    <col min="15879" max="15879" width="26.5703125" style="6" customWidth="1"/>
    <col min="15880" max="15881" width="12.5703125" style="6" customWidth="1"/>
    <col min="15882" max="15882" width="15" style="6" customWidth="1"/>
    <col min="15883" max="15883" width="11.28515625" style="6" customWidth="1"/>
    <col min="15884" max="15884" width="12" style="6" customWidth="1"/>
    <col min="15885" max="15885" width="34.140625" style="6" customWidth="1"/>
    <col min="15886" max="15886" width="9.85546875" style="6" customWidth="1"/>
    <col min="15887" max="15887" width="9.140625" style="6"/>
    <col min="15888" max="15888" width="14.5703125" style="6" customWidth="1"/>
    <col min="15889" max="15889" width="12" style="6" customWidth="1"/>
    <col min="15890" max="15890" width="10.85546875" style="6" customWidth="1"/>
    <col min="15891" max="15891" width="18" style="6" customWidth="1"/>
    <col min="15892" max="15892" width="16.28515625" style="6" customWidth="1"/>
    <col min="15893" max="16133" width="9.140625" style="6"/>
    <col min="16134" max="16134" width="10.42578125" style="6" customWidth="1"/>
    <col min="16135" max="16135" width="26.5703125" style="6" customWidth="1"/>
    <col min="16136" max="16137" width="12.5703125" style="6" customWidth="1"/>
    <col min="16138" max="16138" width="15" style="6" customWidth="1"/>
    <col min="16139" max="16139" width="11.28515625" style="6" customWidth="1"/>
    <col min="16140" max="16140" width="12" style="6" customWidth="1"/>
    <col min="16141" max="16141" width="34.140625" style="6" customWidth="1"/>
    <col min="16142" max="16142" width="9.85546875" style="6" customWidth="1"/>
    <col min="16143" max="16143" width="9.140625" style="6"/>
    <col min="16144" max="16144" width="14.5703125" style="6" customWidth="1"/>
    <col min="16145" max="16145" width="12" style="6" customWidth="1"/>
    <col min="16146" max="16146" width="10.85546875" style="6" customWidth="1"/>
    <col min="16147" max="16147" width="18" style="6" customWidth="1"/>
    <col min="16148" max="16148" width="16.28515625" style="6" customWidth="1"/>
    <col min="16149" max="16384" width="9.140625" style="6"/>
  </cols>
  <sheetData>
    <row r="3" spans="2:20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4"/>
      <c r="T3" s="5"/>
    </row>
    <row r="4" spans="2:20" ht="46.5" customHeight="1" x14ac:dyDescent="0.25">
      <c r="B4" s="1"/>
      <c r="C4" s="1"/>
      <c r="D4" s="1"/>
      <c r="E4" s="158" t="s">
        <v>78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8"/>
      <c r="Q4" s="8"/>
      <c r="R4" s="8"/>
      <c r="S4" s="9"/>
      <c r="T4" s="10"/>
    </row>
    <row r="5" spans="2:20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5"/>
      <c r="T5" s="5"/>
    </row>
    <row r="6" spans="2:20" s="16" customFormat="1" ht="20.25" customHeight="1" x14ac:dyDescent="0.3">
      <c r="B6" s="159" t="s">
        <v>42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  <c r="K6" s="160" t="s">
        <v>58</v>
      </c>
      <c r="L6" s="162" t="s">
        <v>2</v>
      </c>
      <c r="M6" s="160" t="s">
        <v>59</v>
      </c>
      <c r="N6" s="100" t="s">
        <v>60</v>
      </c>
    </row>
    <row r="7" spans="2:20" s="16" customFormat="1" ht="20.25" customHeight="1" x14ac:dyDescent="0.25">
      <c r="B7" s="159"/>
      <c r="C7" s="163"/>
      <c r="D7" s="161"/>
      <c r="E7" s="80" t="s">
        <v>8</v>
      </c>
      <c r="F7" s="80" t="s">
        <v>38</v>
      </c>
      <c r="G7" s="80" t="s">
        <v>29</v>
      </c>
      <c r="H7" s="161"/>
      <c r="I7" s="80" t="s">
        <v>10</v>
      </c>
      <c r="J7" s="161"/>
      <c r="K7" s="161"/>
      <c r="L7" s="163"/>
      <c r="M7" s="161"/>
      <c r="N7" s="99" t="s">
        <v>180</v>
      </c>
      <c r="O7" s="105"/>
    </row>
    <row r="8" spans="2:20" ht="27.75" customHeight="1" x14ac:dyDescent="0.3">
      <c r="B8" s="20" t="s">
        <v>171</v>
      </c>
      <c r="C8" s="20" t="s">
        <v>172</v>
      </c>
      <c r="D8" s="20" t="s">
        <v>272</v>
      </c>
      <c r="E8" s="20">
        <v>43792</v>
      </c>
      <c r="F8" s="81" t="s">
        <v>137</v>
      </c>
      <c r="G8" s="81" t="s">
        <v>138</v>
      </c>
      <c r="H8" s="81" t="s">
        <v>46</v>
      </c>
      <c r="I8" s="81" t="s">
        <v>33</v>
      </c>
      <c r="J8" s="20">
        <f>E8+1</f>
        <v>43793</v>
      </c>
      <c r="K8" s="82" t="s">
        <v>307</v>
      </c>
      <c r="L8" s="82" t="s">
        <v>305</v>
      </c>
      <c r="M8" s="82">
        <v>43797</v>
      </c>
      <c r="N8" s="82">
        <f>M8+2</f>
        <v>43799</v>
      </c>
    </row>
    <row r="9" spans="2:20" ht="27.75" customHeight="1" x14ac:dyDescent="0.3">
      <c r="B9" s="20" t="s">
        <v>273</v>
      </c>
      <c r="C9" s="20" t="s">
        <v>274</v>
      </c>
      <c r="D9" s="20" t="s">
        <v>176</v>
      </c>
      <c r="E9" s="20">
        <f>E8+7</f>
        <v>43799</v>
      </c>
      <c r="F9" s="81" t="s">
        <v>137</v>
      </c>
      <c r="G9" s="81" t="s">
        <v>138</v>
      </c>
      <c r="H9" s="81" t="s">
        <v>46</v>
      </c>
      <c r="I9" s="81" t="s">
        <v>33</v>
      </c>
      <c r="J9" s="20">
        <f t="shared" ref="J9:J22" si="0">E9+1</f>
        <v>43800</v>
      </c>
      <c r="K9" s="82" t="s">
        <v>308</v>
      </c>
      <c r="L9" s="82" t="s">
        <v>235</v>
      </c>
      <c r="M9" s="82">
        <f>M8+7</f>
        <v>43804</v>
      </c>
      <c r="N9" s="82">
        <f>N8+7</f>
        <v>43806</v>
      </c>
    </row>
    <row r="10" spans="2:20" ht="27.75" customHeight="1" x14ac:dyDescent="0.3">
      <c r="B10" s="20" t="s">
        <v>110</v>
      </c>
      <c r="C10" s="20" t="s">
        <v>111</v>
      </c>
      <c r="D10" s="20" t="s">
        <v>212</v>
      </c>
      <c r="E10" s="20">
        <f t="shared" ref="E10:E22" si="1">E9+7</f>
        <v>43806</v>
      </c>
      <c r="F10" s="81" t="s">
        <v>137</v>
      </c>
      <c r="G10" s="81" t="s">
        <v>138</v>
      </c>
      <c r="H10" s="81" t="s">
        <v>46</v>
      </c>
      <c r="I10" s="81" t="s">
        <v>33</v>
      </c>
      <c r="J10" s="20">
        <f t="shared" si="0"/>
        <v>43807</v>
      </c>
      <c r="K10" s="82" t="s">
        <v>309</v>
      </c>
      <c r="L10" s="82" t="s">
        <v>103</v>
      </c>
      <c r="M10" s="82">
        <f t="shared" ref="M10:M22" si="2">M9+7</f>
        <v>43811</v>
      </c>
      <c r="N10" s="82">
        <f t="shared" ref="N10:N22" si="3">N9+7</f>
        <v>43813</v>
      </c>
    </row>
    <row r="11" spans="2:20" ht="27.75" customHeight="1" x14ac:dyDescent="0.3">
      <c r="B11" s="20" t="s">
        <v>174</v>
      </c>
      <c r="C11" s="20" t="s">
        <v>175</v>
      </c>
      <c r="D11" s="20" t="s">
        <v>275</v>
      </c>
      <c r="E11" s="20">
        <f t="shared" si="1"/>
        <v>43813</v>
      </c>
      <c r="F11" s="81" t="s">
        <v>137</v>
      </c>
      <c r="G11" s="81" t="s">
        <v>138</v>
      </c>
      <c r="H11" s="81" t="s">
        <v>46</v>
      </c>
      <c r="I11" s="81" t="s">
        <v>33</v>
      </c>
      <c r="J11" s="20">
        <f t="shared" si="0"/>
        <v>43814</v>
      </c>
      <c r="K11" s="82" t="s">
        <v>310</v>
      </c>
      <c r="L11" s="82" t="s">
        <v>305</v>
      </c>
      <c r="M11" s="82">
        <f t="shared" si="2"/>
        <v>43818</v>
      </c>
      <c r="N11" s="82">
        <f t="shared" si="3"/>
        <v>43820</v>
      </c>
      <c r="O11" s="104"/>
    </row>
    <row r="12" spans="2:20" ht="27.75" customHeight="1" x14ac:dyDescent="0.3">
      <c r="B12" s="20" t="s">
        <v>214</v>
      </c>
      <c r="C12" s="20" t="s">
        <v>215</v>
      </c>
      <c r="D12" s="20" t="s">
        <v>276</v>
      </c>
      <c r="E12" s="20">
        <f t="shared" si="1"/>
        <v>43820</v>
      </c>
      <c r="F12" s="81" t="s">
        <v>137</v>
      </c>
      <c r="G12" s="81" t="s">
        <v>138</v>
      </c>
      <c r="H12" s="81" t="s">
        <v>46</v>
      </c>
      <c r="I12" s="81" t="s">
        <v>33</v>
      </c>
      <c r="J12" s="20">
        <f t="shared" si="0"/>
        <v>43821</v>
      </c>
      <c r="K12" s="82" t="s">
        <v>311</v>
      </c>
      <c r="L12" s="82" t="s">
        <v>235</v>
      </c>
      <c r="M12" s="82">
        <f t="shared" si="2"/>
        <v>43825</v>
      </c>
      <c r="N12" s="82">
        <f t="shared" si="3"/>
        <v>43827</v>
      </c>
    </row>
    <row r="13" spans="2:20" ht="27.75" customHeight="1" x14ac:dyDescent="0.3">
      <c r="B13" s="20" t="s">
        <v>277</v>
      </c>
      <c r="C13" s="20" t="s">
        <v>278</v>
      </c>
      <c r="D13" s="20" t="s">
        <v>216</v>
      </c>
      <c r="E13" s="20">
        <f t="shared" si="1"/>
        <v>43827</v>
      </c>
      <c r="F13" s="81" t="s">
        <v>137</v>
      </c>
      <c r="G13" s="81" t="s">
        <v>138</v>
      </c>
      <c r="H13" s="81" t="s">
        <v>46</v>
      </c>
      <c r="I13" s="81" t="s">
        <v>33</v>
      </c>
      <c r="J13" s="20">
        <f t="shared" si="0"/>
        <v>43828</v>
      </c>
      <c r="K13" s="82" t="s">
        <v>312</v>
      </c>
      <c r="L13" s="82" t="s">
        <v>103</v>
      </c>
      <c r="M13" s="82">
        <f t="shared" si="2"/>
        <v>43832</v>
      </c>
      <c r="N13" s="82">
        <f t="shared" si="3"/>
        <v>43834</v>
      </c>
    </row>
    <row r="14" spans="2:20" ht="27.75" customHeight="1" x14ac:dyDescent="0.3">
      <c r="B14" s="20" t="s">
        <v>89</v>
      </c>
      <c r="C14" s="20" t="s">
        <v>48</v>
      </c>
      <c r="D14" s="20" t="s">
        <v>279</v>
      </c>
      <c r="E14" s="20">
        <f t="shared" si="1"/>
        <v>43834</v>
      </c>
      <c r="F14" s="81" t="s">
        <v>137</v>
      </c>
      <c r="G14" s="81" t="s">
        <v>138</v>
      </c>
      <c r="H14" s="81" t="s">
        <v>46</v>
      </c>
      <c r="I14" s="81" t="s">
        <v>33</v>
      </c>
      <c r="J14" s="20">
        <f t="shared" si="0"/>
        <v>43835</v>
      </c>
      <c r="K14" s="82" t="s">
        <v>313</v>
      </c>
      <c r="L14" s="82" t="s">
        <v>305</v>
      </c>
      <c r="M14" s="82">
        <f t="shared" si="2"/>
        <v>43839</v>
      </c>
      <c r="N14" s="82">
        <f t="shared" si="3"/>
        <v>43841</v>
      </c>
    </row>
    <row r="15" spans="2:20" ht="27.75" customHeight="1" x14ac:dyDescent="0.3">
      <c r="B15" s="20" t="s">
        <v>280</v>
      </c>
      <c r="C15" s="20" t="s">
        <v>281</v>
      </c>
      <c r="D15" s="20" t="s">
        <v>282</v>
      </c>
      <c r="E15" s="20">
        <f t="shared" si="1"/>
        <v>43841</v>
      </c>
      <c r="F15" s="81" t="s">
        <v>137</v>
      </c>
      <c r="G15" s="81" t="s">
        <v>138</v>
      </c>
      <c r="H15" s="81" t="s">
        <v>46</v>
      </c>
      <c r="I15" s="81" t="s">
        <v>33</v>
      </c>
      <c r="J15" s="20">
        <f t="shared" si="0"/>
        <v>43842</v>
      </c>
      <c r="K15" s="82" t="s">
        <v>314</v>
      </c>
      <c r="L15" s="82" t="s">
        <v>235</v>
      </c>
      <c r="M15" s="82">
        <f t="shared" si="2"/>
        <v>43846</v>
      </c>
      <c r="N15" s="82">
        <f t="shared" si="3"/>
        <v>43848</v>
      </c>
    </row>
    <row r="16" spans="2:20" ht="27.75" customHeight="1" x14ac:dyDescent="0.3">
      <c r="B16" s="20" t="s">
        <v>283</v>
      </c>
      <c r="C16" s="20" t="s">
        <v>284</v>
      </c>
      <c r="D16" s="20" t="s">
        <v>173</v>
      </c>
      <c r="E16" s="20">
        <f t="shared" si="1"/>
        <v>43848</v>
      </c>
      <c r="F16" s="81" t="s">
        <v>137</v>
      </c>
      <c r="G16" s="81" t="s">
        <v>138</v>
      </c>
      <c r="H16" s="81" t="s">
        <v>46</v>
      </c>
      <c r="I16" s="81" t="s">
        <v>33</v>
      </c>
      <c r="J16" s="20">
        <f t="shared" si="0"/>
        <v>43849</v>
      </c>
      <c r="K16" s="82" t="s">
        <v>315</v>
      </c>
      <c r="L16" s="82" t="s">
        <v>103</v>
      </c>
      <c r="M16" s="82">
        <f t="shared" si="2"/>
        <v>43853</v>
      </c>
      <c r="N16" s="82">
        <f t="shared" si="3"/>
        <v>43855</v>
      </c>
    </row>
    <row r="17" spans="2:20" ht="27.75" customHeight="1" x14ac:dyDescent="0.3">
      <c r="B17" s="20" t="s">
        <v>285</v>
      </c>
      <c r="C17" s="20" t="s">
        <v>286</v>
      </c>
      <c r="D17" s="20" t="s">
        <v>282</v>
      </c>
      <c r="E17" s="20">
        <f t="shared" si="1"/>
        <v>43855</v>
      </c>
      <c r="F17" s="81" t="s">
        <v>137</v>
      </c>
      <c r="G17" s="81" t="s">
        <v>138</v>
      </c>
      <c r="H17" s="81" t="s">
        <v>46</v>
      </c>
      <c r="I17" s="81" t="s">
        <v>33</v>
      </c>
      <c r="J17" s="20">
        <f t="shared" si="0"/>
        <v>43856</v>
      </c>
      <c r="K17" s="82" t="s">
        <v>316</v>
      </c>
      <c r="L17" s="82" t="s">
        <v>305</v>
      </c>
      <c r="M17" s="82">
        <f t="shared" si="2"/>
        <v>43860</v>
      </c>
      <c r="N17" s="82">
        <f t="shared" si="3"/>
        <v>43862</v>
      </c>
    </row>
    <row r="18" spans="2:20" ht="30" customHeight="1" x14ac:dyDescent="0.3">
      <c r="B18" s="20" t="s">
        <v>102</v>
      </c>
      <c r="C18" s="20" t="s">
        <v>80</v>
      </c>
      <c r="D18" s="20" t="s">
        <v>287</v>
      </c>
      <c r="E18" s="20">
        <f t="shared" si="1"/>
        <v>43862</v>
      </c>
      <c r="F18" s="81" t="s">
        <v>137</v>
      </c>
      <c r="G18" s="81" t="s">
        <v>138</v>
      </c>
      <c r="H18" s="81" t="s">
        <v>46</v>
      </c>
      <c r="I18" s="81" t="s">
        <v>33</v>
      </c>
      <c r="J18" s="20">
        <f t="shared" si="0"/>
        <v>43863</v>
      </c>
      <c r="K18" s="82" t="s">
        <v>317</v>
      </c>
      <c r="L18" s="82" t="s">
        <v>235</v>
      </c>
      <c r="M18" s="82">
        <f t="shared" si="2"/>
        <v>43867</v>
      </c>
      <c r="N18" s="82">
        <f t="shared" si="3"/>
        <v>43869</v>
      </c>
    </row>
    <row r="19" spans="2:20" ht="27.75" customHeight="1" x14ac:dyDescent="0.3">
      <c r="B19" s="20" t="s">
        <v>169</v>
      </c>
      <c r="C19" s="20" t="s">
        <v>170</v>
      </c>
      <c r="D19" s="20" t="s">
        <v>288</v>
      </c>
      <c r="E19" s="20">
        <f t="shared" si="1"/>
        <v>43869</v>
      </c>
      <c r="F19" s="81" t="s">
        <v>137</v>
      </c>
      <c r="G19" s="81" t="s">
        <v>138</v>
      </c>
      <c r="H19" s="81" t="s">
        <v>46</v>
      </c>
      <c r="I19" s="81" t="s">
        <v>33</v>
      </c>
      <c r="J19" s="20">
        <f t="shared" si="0"/>
        <v>43870</v>
      </c>
      <c r="K19" s="82" t="s">
        <v>318</v>
      </c>
      <c r="L19" s="82" t="s">
        <v>103</v>
      </c>
      <c r="M19" s="82">
        <f t="shared" si="2"/>
        <v>43874</v>
      </c>
      <c r="N19" s="82">
        <f t="shared" si="3"/>
        <v>43876</v>
      </c>
      <c r="O19" s="103"/>
      <c r="P19" s="21"/>
      <c r="Q19" s="21"/>
      <c r="R19" s="21"/>
      <c r="S19" s="21"/>
      <c r="T19" s="21"/>
    </row>
    <row r="20" spans="2:20" ht="30" customHeight="1" x14ac:dyDescent="0.3">
      <c r="B20" s="20" t="s">
        <v>171</v>
      </c>
      <c r="C20" s="20" t="s">
        <v>172</v>
      </c>
      <c r="D20" s="20" t="s">
        <v>289</v>
      </c>
      <c r="E20" s="20">
        <f t="shared" si="1"/>
        <v>43876</v>
      </c>
      <c r="F20" s="81" t="s">
        <v>137</v>
      </c>
      <c r="G20" s="81" t="s">
        <v>138</v>
      </c>
      <c r="H20" s="81" t="s">
        <v>46</v>
      </c>
      <c r="I20" s="81" t="s">
        <v>33</v>
      </c>
      <c r="J20" s="20">
        <f t="shared" si="0"/>
        <v>43877</v>
      </c>
      <c r="K20" s="82" t="s">
        <v>319</v>
      </c>
      <c r="L20" s="82" t="s">
        <v>305</v>
      </c>
      <c r="M20" s="82">
        <f t="shared" si="2"/>
        <v>43881</v>
      </c>
      <c r="N20" s="82">
        <f t="shared" si="3"/>
        <v>43883</v>
      </c>
      <c r="O20" s="22" t="s">
        <v>13</v>
      </c>
      <c r="P20" s="21"/>
      <c r="Q20" s="21"/>
      <c r="R20" s="21"/>
      <c r="S20" s="21"/>
      <c r="T20" s="21"/>
    </row>
    <row r="21" spans="2:20" ht="30.75" customHeight="1" x14ac:dyDescent="0.3">
      <c r="B21" s="20" t="s">
        <v>273</v>
      </c>
      <c r="C21" s="20" t="s">
        <v>274</v>
      </c>
      <c r="D21" s="20" t="s">
        <v>213</v>
      </c>
      <c r="E21" s="20">
        <f t="shared" si="1"/>
        <v>43883</v>
      </c>
      <c r="F21" s="81" t="s">
        <v>137</v>
      </c>
      <c r="G21" s="81" t="s">
        <v>138</v>
      </c>
      <c r="H21" s="81" t="s">
        <v>46</v>
      </c>
      <c r="I21" s="81" t="s">
        <v>33</v>
      </c>
      <c r="J21" s="20">
        <f t="shared" si="0"/>
        <v>43884</v>
      </c>
      <c r="K21" s="82" t="s">
        <v>320</v>
      </c>
      <c r="L21" s="82" t="s">
        <v>235</v>
      </c>
      <c r="M21" s="82">
        <f t="shared" si="2"/>
        <v>43888</v>
      </c>
      <c r="N21" s="82">
        <f t="shared" si="3"/>
        <v>43890</v>
      </c>
      <c r="O21" s="25"/>
      <c r="P21" s="28"/>
      <c r="Q21" s="28"/>
      <c r="R21" s="28"/>
      <c r="S21" s="29"/>
      <c r="T21" s="29"/>
    </row>
    <row r="22" spans="2:20" ht="29.25" customHeight="1" x14ac:dyDescent="0.3">
      <c r="B22" s="20" t="s">
        <v>110</v>
      </c>
      <c r="C22" s="20" t="s">
        <v>111</v>
      </c>
      <c r="D22" s="20" t="s">
        <v>279</v>
      </c>
      <c r="E22" s="20">
        <f t="shared" si="1"/>
        <v>43890</v>
      </c>
      <c r="F22" s="81" t="s">
        <v>137</v>
      </c>
      <c r="G22" s="81" t="s">
        <v>138</v>
      </c>
      <c r="H22" s="81" t="s">
        <v>46</v>
      </c>
      <c r="I22" s="81" t="s">
        <v>33</v>
      </c>
      <c r="J22" s="20">
        <f t="shared" si="0"/>
        <v>43891</v>
      </c>
      <c r="K22" s="82" t="s">
        <v>321</v>
      </c>
      <c r="L22" s="82" t="s">
        <v>103</v>
      </c>
      <c r="M22" s="82">
        <f t="shared" si="2"/>
        <v>43895</v>
      </c>
      <c r="N22" s="82">
        <f t="shared" si="3"/>
        <v>43897</v>
      </c>
      <c r="O22" s="30"/>
      <c r="Q22" s="33"/>
      <c r="R22" s="33"/>
      <c r="S22" s="34"/>
    </row>
    <row r="23" spans="2:20" ht="29.25" hidden="1" customHeight="1" x14ac:dyDescent="0.3">
      <c r="B23" s="85"/>
      <c r="C23" s="85"/>
      <c r="D23" s="86"/>
      <c r="E23" s="87"/>
      <c r="F23" s="82"/>
      <c r="G23" s="82"/>
      <c r="H23" s="82"/>
      <c r="I23" s="82"/>
      <c r="J23" s="82"/>
      <c r="K23" s="82"/>
      <c r="L23" s="82"/>
      <c r="M23" s="82"/>
      <c r="N23" s="82"/>
      <c r="O23" s="35"/>
      <c r="Q23" s="38"/>
      <c r="R23" s="38"/>
      <c r="S23" s="42"/>
      <c r="T23" s="43"/>
    </row>
    <row r="24" spans="2:20" ht="27.75" hidden="1" customHeight="1" x14ac:dyDescent="0.3">
      <c r="B24" s="85"/>
      <c r="C24" s="85"/>
      <c r="D24" s="86"/>
      <c r="E24" s="87"/>
      <c r="F24" s="82"/>
      <c r="G24" s="82"/>
      <c r="H24" s="82"/>
      <c r="I24" s="82"/>
      <c r="J24" s="82"/>
      <c r="K24" s="82"/>
      <c r="L24" s="82"/>
      <c r="M24" s="82"/>
      <c r="N24" s="82"/>
      <c r="O24" s="35"/>
      <c r="Q24" s="38"/>
      <c r="R24" s="38"/>
      <c r="S24" s="42"/>
      <c r="T24" s="46"/>
    </row>
    <row r="25" spans="2:20" ht="25.5" hidden="1" customHeight="1" x14ac:dyDescent="0.3">
      <c r="B25" s="85"/>
      <c r="C25" s="85"/>
      <c r="D25" s="86"/>
      <c r="E25" s="87"/>
      <c r="F25" s="82"/>
      <c r="G25" s="82"/>
      <c r="H25" s="82"/>
      <c r="I25" s="82"/>
      <c r="J25" s="82"/>
      <c r="K25" s="82"/>
      <c r="L25" s="82"/>
      <c r="M25" s="82"/>
      <c r="N25" s="82"/>
      <c r="O25" s="44"/>
      <c r="Q25" s="30"/>
      <c r="R25" s="30"/>
      <c r="S25" s="42"/>
      <c r="T25" s="49"/>
    </row>
    <row r="26" spans="2:20" ht="24" hidden="1" customHeight="1" x14ac:dyDescent="0.3">
      <c r="B26" s="85"/>
      <c r="C26" s="85"/>
      <c r="D26" s="86"/>
      <c r="E26" s="87"/>
      <c r="F26" s="82"/>
      <c r="G26" s="82"/>
      <c r="H26" s="82"/>
      <c r="I26" s="82"/>
      <c r="J26" s="82"/>
      <c r="K26" s="82"/>
      <c r="L26" s="82"/>
      <c r="M26" s="82"/>
      <c r="N26" s="82"/>
      <c r="O26" s="44"/>
      <c r="Q26" s="42"/>
      <c r="R26" s="42"/>
      <c r="S26" s="42"/>
      <c r="T26" s="52"/>
    </row>
    <row r="27" spans="2:20" ht="26.25" hidden="1" customHeight="1" x14ac:dyDescent="0.3">
      <c r="B27" s="85"/>
      <c r="C27" s="85"/>
      <c r="D27" s="86"/>
      <c r="E27" s="87"/>
      <c r="F27" s="82"/>
      <c r="G27" s="82"/>
      <c r="H27" s="82"/>
      <c r="I27" s="82"/>
      <c r="J27" s="82"/>
      <c r="K27" s="82"/>
      <c r="L27" s="82"/>
      <c r="M27" s="82"/>
      <c r="N27" s="82"/>
      <c r="O27" s="38"/>
      <c r="Q27" s="44"/>
      <c r="R27" s="44"/>
      <c r="S27" s="44"/>
      <c r="T27" s="53"/>
    </row>
    <row r="28" spans="2:20" ht="23.25" hidden="1" customHeight="1" x14ac:dyDescent="0.3">
      <c r="B28" s="85"/>
      <c r="C28" s="85"/>
      <c r="D28" s="86"/>
      <c r="E28" s="87"/>
      <c r="F28" s="82"/>
      <c r="G28" s="82"/>
      <c r="H28" s="82"/>
      <c r="I28" s="82"/>
      <c r="J28" s="82"/>
      <c r="K28" s="82"/>
      <c r="L28" s="82"/>
      <c r="M28" s="82"/>
      <c r="N28" s="82"/>
      <c r="O28" s="54"/>
      <c r="P28" s="44"/>
      <c r="Q28" s="44"/>
      <c r="R28" s="44"/>
      <c r="S28" s="44"/>
      <c r="T28" s="44"/>
    </row>
    <row r="29" spans="2:20" ht="25.5" hidden="1" customHeight="1" x14ac:dyDescent="0.3">
      <c r="B29" s="85"/>
      <c r="C29" s="85"/>
      <c r="D29" s="86"/>
      <c r="E29" s="87"/>
      <c r="F29" s="82"/>
      <c r="G29" s="82"/>
      <c r="H29" s="82"/>
      <c r="I29" s="82"/>
      <c r="J29" s="82"/>
      <c r="K29" s="82"/>
      <c r="L29" s="82"/>
      <c r="M29" s="82"/>
      <c r="N29" s="82"/>
      <c r="O29" s="84"/>
      <c r="P29" s="57"/>
      <c r="Q29" s="57"/>
      <c r="R29" s="57"/>
      <c r="S29" s="57"/>
      <c r="T29" s="57"/>
    </row>
    <row r="30" spans="2:20" ht="25.5" hidden="1" customHeight="1" x14ac:dyDescent="0.3">
      <c r="B30" s="85"/>
      <c r="C30" s="85"/>
      <c r="D30" s="86"/>
      <c r="E30" s="87"/>
      <c r="F30" s="82"/>
      <c r="G30" s="82"/>
      <c r="H30" s="82"/>
      <c r="I30" s="82"/>
      <c r="J30" s="82"/>
      <c r="K30" s="82"/>
      <c r="L30" s="82"/>
      <c r="M30" s="82"/>
      <c r="N30" s="82"/>
      <c r="O30" s="84"/>
    </row>
    <row r="31" spans="2:20" ht="22.5" hidden="1" customHeight="1" x14ac:dyDescent="0.3">
      <c r="B31" s="85"/>
      <c r="C31" s="85"/>
      <c r="D31" s="86"/>
      <c r="E31" s="87"/>
      <c r="F31" s="82"/>
      <c r="G31" s="82"/>
      <c r="H31" s="82"/>
      <c r="I31" s="82"/>
      <c r="J31" s="82"/>
      <c r="K31" s="82"/>
      <c r="L31" s="82"/>
      <c r="M31" s="82"/>
      <c r="N31" s="82"/>
    </row>
    <row r="32" spans="2:20" ht="24" hidden="1" customHeight="1" x14ac:dyDescent="0.3">
      <c r="B32" s="85"/>
      <c r="C32" s="85"/>
      <c r="D32" s="86"/>
      <c r="E32" s="87"/>
      <c r="F32" s="82"/>
      <c r="G32" s="82"/>
      <c r="H32" s="82"/>
      <c r="I32" s="82"/>
      <c r="J32" s="82"/>
      <c r="K32" s="82"/>
      <c r="L32" s="82"/>
      <c r="M32" s="82"/>
      <c r="N32" s="82"/>
    </row>
    <row r="35" spans="2:12" x14ac:dyDescent="0.2">
      <c r="K35" s="6" t="s">
        <v>13</v>
      </c>
    </row>
    <row r="36" spans="2:12" x14ac:dyDescent="0.2">
      <c r="K36" s="6" t="s">
        <v>13</v>
      </c>
    </row>
    <row r="37" spans="2:12" ht="20.25" x14ac:dyDescent="0.3">
      <c r="B37" s="25" t="s">
        <v>12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2" ht="20.25" x14ac:dyDescent="0.3">
      <c r="B38" s="30" t="s">
        <v>15</v>
      </c>
      <c r="C38" s="30"/>
      <c r="D38" s="30"/>
      <c r="E38" s="30"/>
      <c r="F38" s="30"/>
      <c r="G38" s="30"/>
      <c r="H38" s="30"/>
      <c r="I38" s="30"/>
      <c r="J38" s="30"/>
      <c r="K38" s="30" t="s">
        <v>13</v>
      </c>
      <c r="L38" s="74"/>
    </row>
    <row r="39" spans="2:12" ht="20.25" x14ac:dyDescent="0.3">
      <c r="B39" s="35" t="s">
        <v>140</v>
      </c>
      <c r="C39" s="35"/>
      <c r="D39" s="35"/>
      <c r="E39" s="36"/>
      <c r="F39" s="36"/>
      <c r="G39" s="35"/>
      <c r="H39" s="35"/>
      <c r="I39" s="71" t="s">
        <v>14</v>
      </c>
      <c r="J39" s="71"/>
      <c r="K39" s="71"/>
      <c r="L39" s="75"/>
    </row>
    <row r="40" spans="2:12" ht="20.25" x14ac:dyDescent="0.3">
      <c r="B40" s="35" t="s">
        <v>139</v>
      </c>
      <c r="C40" s="35"/>
      <c r="D40" s="35"/>
      <c r="E40" s="41"/>
      <c r="F40" s="41"/>
      <c r="G40" s="35"/>
      <c r="H40" s="35"/>
    </row>
    <row r="41" spans="2:12" ht="20.25" x14ac:dyDescent="0.3">
      <c r="B41" s="35"/>
      <c r="C41" s="35"/>
      <c r="D41" s="35"/>
      <c r="E41" s="35"/>
      <c r="F41" s="35"/>
      <c r="G41" s="35"/>
      <c r="H41" s="35"/>
      <c r="I41" s="72" t="s">
        <v>16</v>
      </c>
      <c r="J41" s="72"/>
      <c r="K41" s="72"/>
      <c r="L41" s="74"/>
    </row>
    <row r="42" spans="2:12" ht="20.25" x14ac:dyDescent="0.3">
      <c r="B42" s="44" t="s">
        <v>49</v>
      </c>
      <c r="C42" s="44" t="s">
        <v>13</v>
      </c>
      <c r="D42" s="44"/>
      <c r="E42" s="44"/>
      <c r="F42" s="44"/>
      <c r="G42" s="44"/>
      <c r="H42" s="44"/>
      <c r="I42" s="73" t="s">
        <v>17</v>
      </c>
      <c r="J42" s="73"/>
      <c r="K42" s="73"/>
    </row>
    <row r="43" spans="2:12" ht="20.25" x14ac:dyDescent="0.3">
      <c r="D43" s="44"/>
      <c r="E43" s="44"/>
      <c r="F43" s="44"/>
      <c r="G43" s="44"/>
      <c r="H43" s="44"/>
      <c r="I43" s="93" t="s">
        <v>85</v>
      </c>
      <c r="J43" s="42"/>
      <c r="K43" s="42"/>
    </row>
    <row r="44" spans="2:12" ht="20.25" x14ac:dyDescent="0.3">
      <c r="B44" s="44" t="s">
        <v>56</v>
      </c>
      <c r="C44" s="44"/>
      <c r="D44" s="38"/>
      <c r="E44" s="38"/>
      <c r="F44" s="38"/>
      <c r="G44" s="38"/>
      <c r="H44" s="38"/>
    </row>
    <row r="45" spans="2:12" ht="20.25" x14ac:dyDescent="0.3">
      <c r="B45" s="44" t="s">
        <v>57</v>
      </c>
      <c r="C45" s="44"/>
      <c r="D45" s="83"/>
      <c r="E45" s="54"/>
      <c r="F45" s="54"/>
      <c r="G45" s="54"/>
      <c r="H45" s="54"/>
      <c r="I45" s="74" t="s">
        <v>18</v>
      </c>
      <c r="J45" s="74"/>
      <c r="K45" s="74"/>
    </row>
    <row r="46" spans="2:12" ht="20.25" x14ac:dyDescent="0.3">
      <c r="B46" s="38"/>
      <c r="C46" s="38"/>
      <c r="D46" s="83"/>
      <c r="E46" s="84"/>
      <c r="F46" s="84"/>
      <c r="G46" s="84"/>
      <c r="H46" s="84"/>
      <c r="I46" s="75"/>
      <c r="J46" s="75"/>
      <c r="K46" s="75"/>
    </row>
    <row r="47" spans="2:12" ht="20.25" x14ac:dyDescent="0.3">
      <c r="B47" s="54" t="s">
        <v>20</v>
      </c>
      <c r="C47" s="54"/>
      <c r="D47" s="84"/>
      <c r="E47" s="84"/>
      <c r="F47" s="84"/>
      <c r="G47" s="84"/>
      <c r="H47" s="84"/>
    </row>
    <row r="48" spans="2:12" ht="20.25" x14ac:dyDescent="0.3">
      <c r="B48" s="77"/>
      <c r="C48" s="77"/>
      <c r="I48" s="74" t="s">
        <v>19</v>
      </c>
      <c r="J48" s="74"/>
      <c r="K48" s="74"/>
    </row>
    <row r="49" spans="2:11" ht="22.5" x14ac:dyDescent="0.3">
      <c r="B49" s="78" t="s">
        <v>39</v>
      </c>
      <c r="C49" s="78"/>
    </row>
    <row r="50" spans="2:11" ht="22.5" x14ac:dyDescent="0.3">
      <c r="B50" s="78" t="s">
        <v>40</v>
      </c>
      <c r="C50" s="78"/>
      <c r="K50" s="92" t="s">
        <v>82</v>
      </c>
    </row>
  </sheetData>
  <mergeCells count="9">
    <mergeCell ref="E4:O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50" location="MENU!A1" display="BACK TO MENU &gt;&gt;&gt;"/>
  </hyperlinks>
  <pageMargins left="0.27" right="0.17" top="0.17" bottom="0.2" header="0.18" footer="0.17"/>
  <pageSetup scale="3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8"/>
    <pageSetUpPr fitToPage="1"/>
  </sheetPr>
  <dimension ref="B3:T50"/>
  <sheetViews>
    <sheetView view="pageBreakPreview" zoomScale="60" zoomScaleNormal="60" workbookViewId="0">
      <pane ySplit="7" topLeftCell="A8" activePane="bottomLeft" state="frozen"/>
      <selection pane="bottomLeft" activeCell="G43" sqref="G43"/>
    </sheetView>
  </sheetViews>
  <sheetFormatPr defaultRowHeight="12.75" x14ac:dyDescent="0.2"/>
  <cols>
    <col min="1" max="1" width="9.140625" style="6"/>
    <col min="2" max="2" width="51.42578125" style="6" customWidth="1"/>
    <col min="3" max="3" width="15.42578125" style="6" customWidth="1"/>
    <col min="4" max="4" width="14.28515625" style="6" customWidth="1"/>
    <col min="5" max="5" width="22" style="6" customWidth="1"/>
    <col min="6" max="7" width="25.85546875" style="6" customWidth="1"/>
    <col min="8" max="9" width="22" style="6" customWidth="1"/>
    <col min="10" max="10" width="19.5703125" style="6" customWidth="1"/>
    <col min="11" max="11" width="43.42578125" style="6" customWidth="1"/>
    <col min="12" max="12" width="14.28515625" style="6" customWidth="1"/>
    <col min="13" max="13" width="20.5703125" style="6" customWidth="1"/>
    <col min="14" max="14" width="22" style="6" customWidth="1"/>
    <col min="15" max="15" width="39.140625" style="6" customWidth="1"/>
    <col min="16" max="16" width="0.5703125" style="6" customWidth="1"/>
    <col min="17" max="18" width="0.7109375" style="6" hidden="1" customWidth="1"/>
    <col min="19" max="19" width="2.140625" style="6" hidden="1" customWidth="1"/>
    <col min="20" max="20" width="6.42578125" style="6" hidden="1" customWidth="1"/>
    <col min="21" max="260" width="9.140625" style="6"/>
    <col min="261" max="261" width="10.42578125" style="6" customWidth="1"/>
    <col min="262" max="262" width="26.5703125" style="6" customWidth="1"/>
    <col min="263" max="264" width="12.5703125" style="6" customWidth="1"/>
    <col min="265" max="265" width="15" style="6" customWidth="1"/>
    <col min="266" max="266" width="11.28515625" style="6" customWidth="1"/>
    <col min="267" max="267" width="12" style="6" customWidth="1"/>
    <col min="268" max="268" width="34.140625" style="6" customWidth="1"/>
    <col min="269" max="269" width="9.85546875" style="6" customWidth="1"/>
    <col min="270" max="270" width="9.140625" style="6"/>
    <col min="271" max="271" width="14.5703125" style="6" customWidth="1"/>
    <col min="272" max="272" width="12" style="6" customWidth="1"/>
    <col min="273" max="273" width="10.85546875" style="6" customWidth="1"/>
    <col min="274" max="274" width="18" style="6" customWidth="1"/>
    <col min="275" max="275" width="16.28515625" style="6" customWidth="1"/>
    <col min="276" max="516" width="9.140625" style="6"/>
    <col min="517" max="517" width="10.42578125" style="6" customWidth="1"/>
    <col min="518" max="518" width="26.5703125" style="6" customWidth="1"/>
    <col min="519" max="520" width="12.5703125" style="6" customWidth="1"/>
    <col min="521" max="521" width="15" style="6" customWidth="1"/>
    <col min="522" max="522" width="11.28515625" style="6" customWidth="1"/>
    <col min="523" max="523" width="12" style="6" customWidth="1"/>
    <col min="524" max="524" width="34.140625" style="6" customWidth="1"/>
    <col min="525" max="525" width="9.85546875" style="6" customWidth="1"/>
    <col min="526" max="526" width="9.140625" style="6"/>
    <col min="527" max="527" width="14.5703125" style="6" customWidth="1"/>
    <col min="528" max="528" width="12" style="6" customWidth="1"/>
    <col min="529" max="529" width="10.85546875" style="6" customWidth="1"/>
    <col min="530" max="530" width="18" style="6" customWidth="1"/>
    <col min="531" max="531" width="16.28515625" style="6" customWidth="1"/>
    <col min="532" max="772" width="9.140625" style="6"/>
    <col min="773" max="773" width="10.42578125" style="6" customWidth="1"/>
    <col min="774" max="774" width="26.5703125" style="6" customWidth="1"/>
    <col min="775" max="776" width="12.5703125" style="6" customWidth="1"/>
    <col min="777" max="777" width="15" style="6" customWidth="1"/>
    <col min="778" max="778" width="11.28515625" style="6" customWidth="1"/>
    <col min="779" max="779" width="12" style="6" customWidth="1"/>
    <col min="780" max="780" width="34.140625" style="6" customWidth="1"/>
    <col min="781" max="781" width="9.85546875" style="6" customWidth="1"/>
    <col min="782" max="782" width="9.140625" style="6"/>
    <col min="783" max="783" width="14.5703125" style="6" customWidth="1"/>
    <col min="784" max="784" width="12" style="6" customWidth="1"/>
    <col min="785" max="785" width="10.85546875" style="6" customWidth="1"/>
    <col min="786" max="786" width="18" style="6" customWidth="1"/>
    <col min="787" max="787" width="16.28515625" style="6" customWidth="1"/>
    <col min="788" max="1028" width="9.140625" style="6"/>
    <col min="1029" max="1029" width="10.42578125" style="6" customWidth="1"/>
    <col min="1030" max="1030" width="26.5703125" style="6" customWidth="1"/>
    <col min="1031" max="1032" width="12.5703125" style="6" customWidth="1"/>
    <col min="1033" max="1033" width="15" style="6" customWidth="1"/>
    <col min="1034" max="1034" width="11.28515625" style="6" customWidth="1"/>
    <col min="1035" max="1035" width="12" style="6" customWidth="1"/>
    <col min="1036" max="1036" width="34.140625" style="6" customWidth="1"/>
    <col min="1037" max="1037" width="9.85546875" style="6" customWidth="1"/>
    <col min="1038" max="1038" width="9.140625" style="6"/>
    <col min="1039" max="1039" width="14.5703125" style="6" customWidth="1"/>
    <col min="1040" max="1040" width="12" style="6" customWidth="1"/>
    <col min="1041" max="1041" width="10.85546875" style="6" customWidth="1"/>
    <col min="1042" max="1042" width="18" style="6" customWidth="1"/>
    <col min="1043" max="1043" width="16.28515625" style="6" customWidth="1"/>
    <col min="1044" max="1284" width="9.140625" style="6"/>
    <col min="1285" max="1285" width="10.42578125" style="6" customWidth="1"/>
    <col min="1286" max="1286" width="26.5703125" style="6" customWidth="1"/>
    <col min="1287" max="1288" width="12.5703125" style="6" customWidth="1"/>
    <col min="1289" max="1289" width="15" style="6" customWidth="1"/>
    <col min="1290" max="1290" width="11.28515625" style="6" customWidth="1"/>
    <col min="1291" max="1291" width="12" style="6" customWidth="1"/>
    <col min="1292" max="1292" width="34.140625" style="6" customWidth="1"/>
    <col min="1293" max="1293" width="9.85546875" style="6" customWidth="1"/>
    <col min="1294" max="1294" width="9.140625" style="6"/>
    <col min="1295" max="1295" width="14.5703125" style="6" customWidth="1"/>
    <col min="1296" max="1296" width="12" style="6" customWidth="1"/>
    <col min="1297" max="1297" width="10.85546875" style="6" customWidth="1"/>
    <col min="1298" max="1298" width="18" style="6" customWidth="1"/>
    <col min="1299" max="1299" width="16.28515625" style="6" customWidth="1"/>
    <col min="1300" max="1540" width="9.140625" style="6"/>
    <col min="1541" max="1541" width="10.42578125" style="6" customWidth="1"/>
    <col min="1542" max="1542" width="26.5703125" style="6" customWidth="1"/>
    <col min="1543" max="1544" width="12.5703125" style="6" customWidth="1"/>
    <col min="1545" max="1545" width="15" style="6" customWidth="1"/>
    <col min="1546" max="1546" width="11.28515625" style="6" customWidth="1"/>
    <col min="1547" max="1547" width="12" style="6" customWidth="1"/>
    <col min="1548" max="1548" width="34.140625" style="6" customWidth="1"/>
    <col min="1549" max="1549" width="9.85546875" style="6" customWidth="1"/>
    <col min="1550" max="1550" width="9.140625" style="6"/>
    <col min="1551" max="1551" width="14.5703125" style="6" customWidth="1"/>
    <col min="1552" max="1552" width="12" style="6" customWidth="1"/>
    <col min="1553" max="1553" width="10.85546875" style="6" customWidth="1"/>
    <col min="1554" max="1554" width="18" style="6" customWidth="1"/>
    <col min="1555" max="1555" width="16.28515625" style="6" customWidth="1"/>
    <col min="1556" max="1796" width="9.140625" style="6"/>
    <col min="1797" max="1797" width="10.42578125" style="6" customWidth="1"/>
    <col min="1798" max="1798" width="26.5703125" style="6" customWidth="1"/>
    <col min="1799" max="1800" width="12.5703125" style="6" customWidth="1"/>
    <col min="1801" max="1801" width="15" style="6" customWidth="1"/>
    <col min="1802" max="1802" width="11.28515625" style="6" customWidth="1"/>
    <col min="1803" max="1803" width="12" style="6" customWidth="1"/>
    <col min="1804" max="1804" width="34.140625" style="6" customWidth="1"/>
    <col min="1805" max="1805" width="9.85546875" style="6" customWidth="1"/>
    <col min="1806" max="1806" width="9.140625" style="6"/>
    <col min="1807" max="1807" width="14.5703125" style="6" customWidth="1"/>
    <col min="1808" max="1808" width="12" style="6" customWidth="1"/>
    <col min="1809" max="1809" width="10.85546875" style="6" customWidth="1"/>
    <col min="1810" max="1810" width="18" style="6" customWidth="1"/>
    <col min="1811" max="1811" width="16.28515625" style="6" customWidth="1"/>
    <col min="1812" max="2052" width="9.140625" style="6"/>
    <col min="2053" max="2053" width="10.42578125" style="6" customWidth="1"/>
    <col min="2054" max="2054" width="26.5703125" style="6" customWidth="1"/>
    <col min="2055" max="2056" width="12.5703125" style="6" customWidth="1"/>
    <col min="2057" max="2057" width="15" style="6" customWidth="1"/>
    <col min="2058" max="2058" width="11.28515625" style="6" customWidth="1"/>
    <col min="2059" max="2059" width="12" style="6" customWidth="1"/>
    <col min="2060" max="2060" width="34.140625" style="6" customWidth="1"/>
    <col min="2061" max="2061" width="9.85546875" style="6" customWidth="1"/>
    <col min="2062" max="2062" width="9.140625" style="6"/>
    <col min="2063" max="2063" width="14.5703125" style="6" customWidth="1"/>
    <col min="2064" max="2064" width="12" style="6" customWidth="1"/>
    <col min="2065" max="2065" width="10.85546875" style="6" customWidth="1"/>
    <col min="2066" max="2066" width="18" style="6" customWidth="1"/>
    <col min="2067" max="2067" width="16.28515625" style="6" customWidth="1"/>
    <col min="2068" max="2308" width="9.140625" style="6"/>
    <col min="2309" max="2309" width="10.42578125" style="6" customWidth="1"/>
    <col min="2310" max="2310" width="26.5703125" style="6" customWidth="1"/>
    <col min="2311" max="2312" width="12.5703125" style="6" customWidth="1"/>
    <col min="2313" max="2313" width="15" style="6" customWidth="1"/>
    <col min="2314" max="2314" width="11.28515625" style="6" customWidth="1"/>
    <col min="2315" max="2315" width="12" style="6" customWidth="1"/>
    <col min="2316" max="2316" width="34.140625" style="6" customWidth="1"/>
    <col min="2317" max="2317" width="9.85546875" style="6" customWidth="1"/>
    <col min="2318" max="2318" width="9.140625" style="6"/>
    <col min="2319" max="2319" width="14.5703125" style="6" customWidth="1"/>
    <col min="2320" max="2320" width="12" style="6" customWidth="1"/>
    <col min="2321" max="2321" width="10.85546875" style="6" customWidth="1"/>
    <col min="2322" max="2322" width="18" style="6" customWidth="1"/>
    <col min="2323" max="2323" width="16.28515625" style="6" customWidth="1"/>
    <col min="2324" max="2564" width="9.140625" style="6"/>
    <col min="2565" max="2565" width="10.42578125" style="6" customWidth="1"/>
    <col min="2566" max="2566" width="26.5703125" style="6" customWidth="1"/>
    <col min="2567" max="2568" width="12.5703125" style="6" customWidth="1"/>
    <col min="2569" max="2569" width="15" style="6" customWidth="1"/>
    <col min="2570" max="2570" width="11.28515625" style="6" customWidth="1"/>
    <col min="2571" max="2571" width="12" style="6" customWidth="1"/>
    <col min="2572" max="2572" width="34.140625" style="6" customWidth="1"/>
    <col min="2573" max="2573" width="9.85546875" style="6" customWidth="1"/>
    <col min="2574" max="2574" width="9.140625" style="6"/>
    <col min="2575" max="2575" width="14.5703125" style="6" customWidth="1"/>
    <col min="2576" max="2576" width="12" style="6" customWidth="1"/>
    <col min="2577" max="2577" width="10.85546875" style="6" customWidth="1"/>
    <col min="2578" max="2578" width="18" style="6" customWidth="1"/>
    <col min="2579" max="2579" width="16.28515625" style="6" customWidth="1"/>
    <col min="2580" max="2820" width="9.140625" style="6"/>
    <col min="2821" max="2821" width="10.42578125" style="6" customWidth="1"/>
    <col min="2822" max="2822" width="26.5703125" style="6" customWidth="1"/>
    <col min="2823" max="2824" width="12.5703125" style="6" customWidth="1"/>
    <col min="2825" max="2825" width="15" style="6" customWidth="1"/>
    <col min="2826" max="2826" width="11.28515625" style="6" customWidth="1"/>
    <col min="2827" max="2827" width="12" style="6" customWidth="1"/>
    <col min="2828" max="2828" width="34.140625" style="6" customWidth="1"/>
    <col min="2829" max="2829" width="9.85546875" style="6" customWidth="1"/>
    <col min="2830" max="2830" width="9.140625" style="6"/>
    <col min="2831" max="2831" width="14.5703125" style="6" customWidth="1"/>
    <col min="2832" max="2832" width="12" style="6" customWidth="1"/>
    <col min="2833" max="2833" width="10.85546875" style="6" customWidth="1"/>
    <col min="2834" max="2834" width="18" style="6" customWidth="1"/>
    <col min="2835" max="2835" width="16.28515625" style="6" customWidth="1"/>
    <col min="2836" max="3076" width="9.140625" style="6"/>
    <col min="3077" max="3077" width="10.42578125" style="6" customWidth="1"/>
    <col min="3078" max="3078" width="26.5703125" style="6" customWidth="1"/>
    <col min="3079" max="3080" width="12.5703125" style="6" customWidth="1"/>
    <col min="3081" max="3081" width="15" style="6" customWidth="1"/>
    <col min="3082" max="3082" width="11.28515625" style="6" customWidth="1"/>
    <col min="3083" max="3083" width="12" style="6" customWidth="1"/>
    <col min="3084" max="3084" width="34.140625" style="6" customWidth="1"/>
    <col min="3085" max="3085" width="9.85546875" style="6" customWidth="1"/>
    <col min="3086" max="3086" width="9.140625" style="6"/>
    <col min="3087" max="3087" width="14.5703125" style="6" customWidth="1"/>
    <col min="3088" max="3088" width="12" style="6" customWidth="1"/>
    <col min="3089" max="3089" width="10.85546875" style="6" customWidth="1"/>
    <col min="3090" max="3090" width="18" style="6" customWidth="1"/>
    <col min="3091" max="3091" width="16.28515625" style="6" customWidth="1"/>
    <col min="3092" max="3332" width="9.140625" style="6"/>
    <col min="3333" max="3333" width="10.42578125" style="6" customWidth="1"/>
    <col min="3334" max="3334" width="26.5703125" style="6" customWidth="1"/>
    <col min="3335" max="3336" width="12.5703125" style="6" customWidth="1"/>
    <col min="3337" max="3337" width="15" style="6" customWidth="1"/>
    <col min="3338" max="3338" width="11.28515625" style="6" customWidth="1"/>
    <col min="3339" max="3339" width="12" style="6" customWidth="1"/>
    <col min="3340" max="3340" width="34.140625" style="6" customWidth="1"/>
    <col min="3341" max="3341" width="9.85546875" style="6" customWidth="1"/>
    <col min="3342" max="3342" width="9.140625" style="6"/>
    <col min="3343" max="3343" width="14.5703125" style="6" customWidth="1"/>
    <col min="3344" max="3344" width="12" style="6" customWidth="1"/>
    <col min="3345" max="3345" width="10.85546875" style="6" customWidth="1"/>
    <col min="3346" max="3346" width="18" style="6" customWidth="1"/>
    <col min="3347" max="3347" width="16.28515625" style="6" customWidth="1"/>
    <col min="3348" max="3588" width="9.140625" style="6"/>
    <col min="3589" max="3589" width="10.42578125" style="6" customWidth="1"/>
    <col min="3590" max="3590" width="26.5703125" style="6" customWidth="1"/>
    <col min="3591" max="3592" width="12.5703125" style="6" customWidth="1"/>
    <col min="3593" max="3593" width="15" style="6" customWidth="1"/>
    <col min="3594" max="3594" width="11.28515625" style="6" customWidth="1"/>
    <col min="3595" max="3595" width="12" style="6" customWidth="1"/>
    <col min="3596" max="3596" width="34.140625" style="6" customWidth="1"/>
    <col min="3597" max="3597" width="9.85546875" style="6" customWidth="1"/>
    <col min="3598" max="3598" width="9.140625" style="6"/>
    <col min="3599" max="3599" width="14.5703125" style="6" customWidth="1"/>
    <col min="3600" max="3600" width="12" style="6" customWidth="1"/>
    <col min="3601" max="3601" width="10.85546875" style="6" customWidth="1"/>
    <col min="3602" max="3602" width="18" style="6" customWidth="1"/>
    <col min="3603" max="3603" width="16.28515625" style="6" customWidth="1"/>
    <col min="3604" max="3844" width="9.140625" style="6"/>
    <col min="3845" max="3845" width="10.42578125" style="6" customWidth="1"/>
    <col min="3846" max="3846" width="26.5703125" style="6" customWidth="1"/>
    <col min="3847" max="3848" width="12.5703125" style="6" customWidth="1"/>
    <col min="3849" max="3849" width="15" style="6" customWidth="1"/>
    <col min="3850" max="3850" width="11.28515625" style="6" customWidth="1"/>
    <col min="3851" max="3851" width="12" style="6" customWidth="1"/>
    <col min="3852" max="3852" width="34.140625" style="6" customWidth="1"/>
    <col min="3853" max="3853" width="9.85546875" style="6" customWidth="1"/>
    <col min="3854" max="3854" width="9.140625" style="6"/>
    <col min="3855" max="3855" width="14.5703125" style="6" customWidth="1"/>
    <col min="3856" max="3856" width="12" style="6" customWidth="1"/>
    <col min="3857" max="3857" width="10.85546875" style="6" customWidth="1"/>
    <col min="3858" max="3858" width="18" style="6" customWidth="1"/>
    <col min="3859" max="3859" width="16.28515625" style="6" customWidth="1"/>
    <col min="3860" max="4100" width="9.140625" style="6"/>
    <col min="4101" max="4101" width="10.42578125" style="6" customWidth="1"/>
    <col min="4102" max="4102" width="26.5703125" style="6" customWidth="1"/>
    <col min="4103" max="4104" width="12.5703125" style="6" customWidth="1"/>
    <col min="4105" max="4105" width="15" style="6" customWidth="1"/>
    <col min="4106" max="4106" width="11.28515625" style="6" customWidth="1"/>
    <col min="4107" max="4107" width="12" style="6" customWidth="1"/>
    <col min="4108" max="4108" width="34.140625" style="6" customWidth="1"/>
    <col min="4109" max="4109" width="9.85546875" style="6" customWidth="1"/>
    <col min="4110" max="4110" width="9.140625" style="6"/>
    <col min="4111" max="4111" width="14.5703125" style="6" customWidth="1"/>
    <col min="4112" max="4112" width="12" style="6" customWidth="1"/>
    <col min="4113" max="4113" width="10.85546875" style="6" customWidth="1"/>
    <col min="4114" max="4114" width="18" style="6" customWidth="1"/>
    <col min="4115" max="4115" width="16.28515625" style="6" customWidth="1"/>
    <col min="4116" max="4356" width="9.140625" style="6"/>
    <col min="4357" max="4357" width="10.42578125" style="6" customWidth="1"/>
    <col min="4358" max="4358" width="26.5703125" style="6" customWidth="1"/>
    <col min="4359" max="4360" width="12.5703125" style="6" customWidth="1"/>
    <col min="4361" max="4361" width="15" style="6" customWidth="1"/>
    <col min="4362" max="4362" width="11.28515625" style="6" customWidth="1"/>
    <col min="4363" max="4363" width="12" style="6" customWidth="1"/>
    <col min="4364" max="4364" width="34.140625" style="6" customWidth="1"/>
    <col min="4365" max="4365" width="9.85546875" style="6" customWidth="1"/>
    <col min="4366" max="4366" width="9.140625" style="6"/>
    <col min="4367" max="4367" width="14.5703125" style="6" customWidth="1"/>
    <col min="4368" max="4368" width="12" style="6" customWidth="1"/>
    <col min="4369" max="4369" width="10.85546875" style="6" customWidth="1"/>
    <col min="4370" max="4370" width="18" style="6" customWidth="1"/>
    <col min="4371" max="4371" width="16.28515625" style="6" customWidth="1"/>
    <col min="4372" max="4612" width="9.140625" style="6"/>
    <col min="4613" max="4613" width="10.42578125" style="6" customWidth="1"/>
    <col min="4614" max="4614" width="26.5703125" style="6" customWidth="1"/>
    <col min="4615" max="4616" width="12.5703125" style="6" customWidth="1"/>
    <col min="4617" max="4617" width="15" style="6" customWidth="1"/>
    <col min="4618" max="4618" width="11.28515625" style="6" customWidth="1"/>
    <col min="4619" max="4619" width="12" style="6" customWidth="1"/>
    <col min="4620" max="4620" width="34.140625" style="6" customWidth="1"/>
    <col min="4621" max="4621" width="9.85546875" style="6" customWidth="1"/>
    <col min="4622" max="4622" width="9.140625" style="6"/>
    <col min="4623" max="4623" width="14.5703125" style="6" customWidth="1"/>
    <col min="4624" max="4624" width="12" style="6" customWidth="1"/>
    <col min="4625" max="4625" width="10.85546875" style="6" customWidth="1"/>
    <col min="4626" max="4626" width="18" style="6" customWidth="1"/>
    <col min="4627" max="4627" width="16.28515625" style="6" customWidth="1"/>
    <col min="4628" max="4868" width="9.140625" style="6"/>
    <col min="4869" max="4869" width="10.42578125" style="6" customWidth="1"/>
    <col min="4870" max="4870" width="26.5703125" style="6" customWidth="1"/>
    <col min="4871" max="4872" width="12.5703125" style="6" customWidth="1"/>
    <col min="4873" max="4873" width="15" style="6" customWidth="1"/>
    <col min="4874" max="4874" width="11.28515625" style="6" customWidth="1"/>
    <col min="4875" max="4875" width="12" style="6" customWidth="1"/>
    <col min="4876" max="4876" width="34.140625" style="6" customWidth="1"/>
    <col min="4877" max="4877" width="9.85546875" style="6" customWidth="1"/>
    <col min="4878" max="4878" width="9.140625" style="6"/>
    <col min="4879" max="4879" width="14.5703125" style="6" customWidth="1"/>
    <col min="4880" max="4880" width="12" style="6" customWidth="1"/>
    <col min="4881" max="4881" width="10.85546875" style="6" customWidth="1"/>
    <col min="4882" max="4882" width="18" style="6" customWidth="1"/>
    <col min="4883" max="4883" width="16.28515625" style="6" customWidth="1"/>
    <col min="4884" max="5124" width="9.140625" style="6"/>
    <col min="5125" max="5125" width="10.42578125" style="6" customWidth="1"/>
    <col min="5126" max="5126" width="26.5703125" style="6" customWidth="1"/>
    <col min="5127" max="5128" width="12.5703125" style="6" customWidth="1"/>
    <col min="5129" max="5129" width="15" style="6" customWidth="1"/>
    <col min="5130" max="5130" width="11.28515625" style="6" customWidth="1"/>
    <col min="5131" max="5131" width="12" style="6" customWidth="1"/>
    <col min="5132" max="5132" width="34.140625" style="6" customWidth="1"/>
    <col min="5133" max="5133" width="9.85546875" style="6" customWidth="1"/>
    <col min="5134" max="5134" width="9.140625" style="6"/>
    <col min="5135" max="5135" width="14.5703125" style="6" customWidth="1"/>
    <col min="5136" max="5136" width="12" style="6" customWidth="1"/>
    <col min="5137" max="5137" width="10.85546875" style="6" customWidth="1"/>
    <col min="5138" max="5138" width="18" style="6" customWidth="1"/>
    <col min="5139" max="5139" width="16.28515625" style="6" customWidth="1"/>
    <col min="5140" max="5380" width="9.140625" style="6"/>
    <col min="5381" max="5381" width="10.42578125" style="6" customWidth="1"/>
    <col min="5382" max="5382" width="26.5703125" style="6" customWidth="1"/>
    <col min="5383" max="5384" width="12.5703125" style="6" customWidth="1"/>
    <col min="5385" max="5385" width="15" style="6" customWidth="1"/>
    <col min="5386" max="5386" width="11.28515625" style="6" customWidth="1"/>
    <col min="5387" max="5387" width="12" style="6" customWidth="1"/>
    <col min="5388" max="5388" width="34.140625" style="6" customWidth="1"/>
    <col min="5389" max="5389" width="9.85546875" style="6" customWidth="1"/>
    <col min="5390" max="5390" width="9.140625" style="6"/>
    <col min="5391" max="5391" width="14.5703125" style="6" customWidth="1"/>
    <col min="5392" max="5392" width="12" style="6" customWidth="1"/>
    <col min="5393" max="5393" width="10.85546875" style="6" customWidth="1"/>
    <col min="5394" max="5394" width="18" style="6" customWidth="1"/>
    <col min="5395" max="5395" width="16.28515625" style="6" customWidth="1"/>
    <col min="5396" max="5636" width="9.140625" style="6"/>
    <col min="5637" max="5637" width="10.42578125" style="6" customWidth="1"/>
    <col min="5638" max="5638" width="26.5703125" style="6" customWidth="1"/>
    <col min="5639" max="5640" width="12.5703125" style="6" customWidth="1"/>
    <col min="5641" max="5641" width="15" style="6" customWidth="1"/>
    <col min="5642" max="5642" width="11.28515625" style="6" customWidth="1"/>
    <col min="5643" max="5643" width="12" style="6" customWidth="1"/>
    <col min="5644" max="5644" width="34.140625" style="6" customWidth="1"/>
    <col min="5645" max="5645" width="9.85546875" style="6" customWidth="1"/>
    <col min="5646" max="5646" width="9.140625" style="6"/>
    <col min="5647" max="5647" width="14.5703125" style="6" customWidth="1"/>
    <col min="5648" max="5648" width="12" style="6" customWidth="1"/>
    <col min="5649" max="5649" width="10.85546875" style="6" customWidth="1"/>
    <col min="5650" max="5650" width="18" style="6" customWidth="1"/>
    <col min="5651" max="5651" width="16.28515625" style="6" customWidth="1"/>
    <col min="5652" max="5892" width="9.140625" style="6"/>
    <col min="5893" max="5893" width="10.42578125" style="6" customWidth="1"/>
    <col min="5894" max="5894" width="26.5703125" style="6" customWidth="1"/>
    <col min="5895" max="5896" width="12.5703125" style="6" customWidth="1"/>
    <col min="5897" max="5897" width="15" style="6" customWidth="1"/>
    <col min="5898" max="5898" width="11.28515625" style="6" customWidth="1"/>
    <col min="5899" max="5899" width="12" style="6" customWidth="1"/>
    <col min="5900" max="5900" width="34.140625" style="6" customWidth="1"/>
    <col min="5901" max="5901" width="9.85546875" style="6" customWidth="1"/>
    <col min="5902" max="5902" width="9.140625" style="6"/>
    <col min="5903" max="5903" width="14.5703125" style="6" customWidth="1"/>
    <col min="5904" max="5904" width="12" style="6" customWidth="1"/>
    <col min="5905" max="5905" width="10.85546875" style="6" customWidth="1"/>
    <col min="5906" max="5906" width="18" style="6" customWidth="1"/>
    <col min="5907" max="5907" width="16.28515625" style="6" customWidth="1"/>
    <col min="5908" max="6148" width="9.140625" style="6"/>
    <col min="6149" max="6149" width="10.42578125" style="6" customWidth="1"/>
    <col min="6150" max="6150" width="26.5703125" style="6" customWidth="1"/>
    <col min="6151" max="6152" width="12.5703125" style="6" customWidth="1"/>
    <col min="6153" max="6153" width="15" style="6" customWidth="1"/>
    <col min="6154" max="6154" width="11.28515625" style="6" customWidth="1"/>
    <col min="6155" max="6155" width="12" style="6" customWidth="1"/>
    <col min="6156" max="6156" width="34.140625" style="6" customWidth="1"/>
    <col min="6157" max="6157" width="9.85546875" style="6" customWidth="1"/>
    <col min="6158" max="6158" width="9.140625" style="6"/>
    <col min="6159" max="6159" width="14.5703125" style="6" customWidth="1"/>
    <col min="6160" max="6160" width="12" style="6" customWidth="1"/>
    <col min="6161" max="6161" width="10.85546875" style="6" customWidth="1"/>
    <col min="6162" max="6162" width="18" style="6" customWidth="1"/>
    <col min="6163" max="6163" width="16.28515625" style="6" customWidth="1"/>
    <col min="6164" max="6404" width="9.140625" style="6"/>
    <col min="6405" max="6405" width="10.42578125" style="6" customWidth="1"/>
    <col min="6406" max="6406" width="26.5703125" style="6" customWidth="1"/>
    <col min="6407" max="6408" width="12.5703125" style="6" customWidth="1"/>
    <col min="6409" max="6409" width="15" style="6" customWidth="1"/>
    <col min="6410" max="6410" width="11.28515625" style="6" customWidth="1"/>
    <col min="6411" max="6411" width="12" style="6" customWidth="1"/>
    <col min="6412" max="6412" width="34.140625" style="6" customWidth="1"/>
    <col min="6413" max="6413" width="9.85546875" style="6" customWidth="1"/>
    <col min="6414" max="6414" width="9.140625" style="6"/>
    <col min="6415" max="6415" width="14.5703125" style="6" customWidth="1"/>
    <col min="6416" max="6416" width="12" style="6" customWidth="1"/>
    <col min="6417" max="6417" width="10.85546875" style="6" customWidth="1"/>
    <col min="6418" max="6418" width="18" style="6" customWidth="1"/>
    <col min="6419" max="6419" width="16.28515625" style="6" customWidth="1"/>
    <col min="6420" max="6660" width="9.140625" style="6"/>
    <col min="6661" max="6661" width="10.42578125" style="6" customWidth="1"/>
    <col min="6662" max="6662" width="26.5703125" style="6" customWidth="1"/>
    <col min="6663" max="6664" width="12.5703125" style="6" customWidth="1"/>
    <col min="6665" max="6665" width="15" style="6" customWidth="1"/>
    <col min="6666" max="6666" width="11.28515625" style="6" customWidth="1"/>
    <col min="6667" max="6667" width="12" style="6" customWidth="1"/>
    <col min="6668" max="6668" width="34.140625" style="6" customWidth="1"/>
    <col min="6669" max="6669" width="9.85546875" style="6" customWidth="1"/>
    <col min="6670" max="6670" width="9.140625" style="6"/>
    <col min="6671" max="6671" width="14.5703125" style="6" customWidth="1"/>
    <col min="6672" max="6672" width="12" style="6" customWidth="1"/>
    <col min="6673" max="6673" width="10.85546875" style="6" customWidth="1"/>
    <col min="6674" max="6674" width="18" style="6" customWidth="1"/>
    <col min="6675" max="6675" width="16.28515625" style="6" customWidth="1"/>
    <col min="6676" max="6916" width="9.140625" style="6"/>
    <col min="6917" max="6917" width="10.42578125" style="6" customWidth="1"/>
    <col min="6918" max="6918" width="26.5703125" style="6" customWidth="1"/>
    <col min="6919" max="6920" width="12.5703125" style="6" customWidth="1"/>
    <col min="6921" max="6921" width="15" style="6" customWidth="1"/>
    <col min="6922" max="6922" width="11.28515625" style="6" customWidth="1"/>
    <col min="6923" max="6923" width="12" style="6" customWidth="1"/>
    <col min="6924" max="6924" width="34.140625" style="6" customWidth="1"/>
    <col min="6925" max="6925" width="9.85546875" style="6" customWidth="1"/>
    <col min="6926" max="6926" width="9.140625" style="6"/>
    <col min="6927" max="6927" width="14.5703125" style="6" customWidth="1"/>
    <col min="6928" max="6928" width="12" style="6" customWidth="1"/>
    <col min="6929" max="6929" width="10.85546875" style="6" customWidth="1"/>
    <col min="6930" max="6930" width="18" style="6" customWidth="1"/>
    <col min="6931" max="6931" width="16.28515625" style="6" customWidth="1"/>
    <col min="6932" max="7172" width="9.140625" style="6"/>
    <col min="7173" max="7173" width="10.42578125" style="6" customWidth="1"/>
    <col min="7174" max="7174" width="26.5703125" style="6" customWidth="1"/>
    <col min="7175" max="7176" width="12.5703125" style="6" customWidth="1"/>
    <col min="7177" max="7177" width="15" style="6" customWidth="1"/>
    <col min="7178" max="7178" width="11.28515625" style="6" customWidth="1"/>
    <col min="7179" max="7179" width="12" style="6" customWidth="1"/>
    <col min="7180" max="7180" width="34.140625" style="6" customWidth="1"/>
    <col min="7181" max="7181" width="9.85546875" style="6" customWidth="1"/>
    <col min="7182" max="7182" width="9.140625" style="6"/>
    <col min="7183" max="7183" width="14.5703125" style="6" customWidth="1"/>
    <col min="7184" max="7184" width="12" style="6" customWidth="1"/>
    <col min="7185" max="7185" width="10.85546875" style="6" customWidth="1"/>
    <col min="7186" max="7186" width="18" style="6" customWidth="1"/>
    <col min="7187" max="7187" width="16.28515625" style="6" customWidth="1"/>
    <col min="7188" max="7428" width="9.140625" style="6"/>
    <col min="7429" max="7429" width="10.42578125" style="6" customWidth="1"/>
    <col min="7430" max="7430" width="26.5703125" style="6" customWidth="1"/>
    <col min="7431" max="7432" width="12.5703125" style="6" customWidth="1"/>
    <col min="7433" max="7433" width="15" style="6" customWidth="1"/>
    <col min="7434" max="7434" width="11.28515625" style="6" customWidth="1"/>
    <col min="7435" max="7435" width="12" style="6" customWidth="1"/>
    <col min="7436" max="7436" width="34.140625" style="6" customWidth="1"/>
    <col min="7437" max="7437" width="9.85546875" style="6" customWidth="1"/>
    <col min="7438" max="7438" width="9.140625" style="6"/>
    <col min="7439" max="7439" width="14.5703125" style="6" customWidth="1"/>
    <col min="7440" max="7440" width="12" style="6" customWidth="1"/>
    <col min="7441" max="7441" width="10.85546875" style="6" customWidth="1"/>
    <col min="7442" max="7442" width="18" style="6" customWidth="1"/>
    <col min="7443" max="7443" width="16.28515625" style="6" customWidth="1"/>
    <col min="7444" max="7684" width="9.140625" style="6"/>
    <col min="7685" max="7685" width="10.42578125" style="6" customWidth="1"/>
    <col min="7686" max="7686" width="26.5703125" style="6" customWidth="1"/>
    <col min="7687" max="7688" width="12.5703125" style="6" customWidth="1"/>
    <col min="7689" max="7689" width="15" style="6" customWidth="1"/>
    <col min="7690" max="7690" width="11.28515625" style="6" customWidth="1"/>
    <col min="7691" max="7691" width="12" style="6" customWidth="1"/>
    <col min="7692" max="7692" width="34.140625" style="6" customWidth="1"/>
    <col min="7693" max="7693" width="9.85546875" style="6" customWidth="1"/>
    <col min="7694" max="7694" width="9.140625" style="6"/>
    <col min="7695" max="7695" width="14.5703125" style="6" customWidth="1"/>
    <col min="7696" max="7696" width="12" style="6" customWidth="1"/>
    <col min="7697" max="7697" width="10.85546875" style="6" customWidth="1"/>
    <col min="7698" max="7698" width="18" style="6" customWidth="1"/>
    <col min="7699" max="7699" width="16.28515625" style="6" customWidth="1"/>
    <col min="7700" max="7940" width="9.140625" style="6"/>
    <col min="7941" max="7941" width="10.42578125" style="6" customWidth="1"/>
    <col min="7942" max="7942" width="26.5703125" style="6" customWidth="1"/>
    <col min="7943" max="7944" width="12.5703125" style="6" customWidth="1"/>
    <col min="7945" max="7945" width="15" style="6" customWidth="1"/>
    <col min="7946" max="7946" width="11.28515625" style="6" customWidth="1"/>
    <col min="7947" max="7947" width="12" style="6" customWidth="1"/>
    <col min="7948" max="7948" width="34.140625" style="6" customWidth="1"/>
    <col min="7949" max="7949" width="9.85546875" style="6" customWidth="1"/>
    <col min="7950" max="7950" width="9.140625" style="6"/>
    <col min="7951" max="7951" width="14.5703125" style="6" customWidth="1"/>
    <col min="7952" max="7952" width="12" style="6" customWidth="1"/>
    <col min="7953" max="7953" width="10.85546875" style="6" customWidth="1"/>
    <col min="7954" max="7954" width="18" style="6" customWidth="1"/>
    <col min="7955" max="7955" width="16.28515625" style="6" customWidth="1"/>
    <col min="7956" max="8196" width="9.140625" style="6"/>
    <col min="8197" max="8197" width="10.42578125" style="6" customWidth="1"/>
    <col min="8198" max="8198" width="26.5703125" style="6" customWidth="1"/>
    <col min="8199" max="8200" width="12.5703125" style="6" customWidth="1"/>
    <col min="8201" max="8201" width="15" style="6" customWidth="1"/>
    <col min="8202" max="8202" width="11.28515625" style="6" customWidth="1"/>
    <col min="8203" max="8203" width="12" style="6" customWidth="1"/>
    <col min="8204" max="8204" width="34.140625" style="6" customWidth="1"/>
    <col min="8205" max="8205" width="9.85546875" style="6" customWidth="1"/>
    <col min="8206" max="8206" width="9.140625" style="6"/>
    <col min="8207" max="8207" width="14.5703125" style="6" customWidth="1"/>
    <col min="8208" max="8208" width="12" style="6" customWidth="1"/>
    <col min="8209" max="8209" width="10.85546875" style="6" customWidth="1"/>
    <col min="8210" max="8210" width="18" style="6" customWidth="1"/>
    <col min="8211" max="8211" width="16.28515625" style="6" customWidth="1"/>
    <col min="8212" max="8452" width="9.140625" style="6"/>
    <col min="8453" max="8453" width="10.42578125" style="6" customWidth="1"/>
    <col min="8454" max="8454" width="26.5703125" style="6" customWidth="1"/>
    <col min="8455" max="8456" width="12.5703125" style="6" customWidth="1"/>
    <col min="8457" max="8457" width="15" style="6" customWidth="1"/>
    <col min="8458" max="8458" width="11.28515625" style="6" customWidth="1"/>
    <col min="8459" max="8459" width="12" style="6" customWidth="1"/>
    <col min="8460" max="8460" width="34.140625" style="6" customWidth="1"/>
    <col min="8461" max="8461" width="9.85546875" style="6" customWidth="1"/>
    <col min="8462" max="8462" width="9.140625" style="6"/>
    <col min="8463" max="8463" width="14.5703125" style="6" customWidth="1"/>
    <col min="8464" max="8464" width="12" style="6" customWidth="1"/>
    <col min="8465" max="8465" width="10.85546875" style="6" customWidth="1"/>
    <col min="8466" max="8466" width="18" style="6" customWidth="1"/>
    <col min="8467" max="8467" width="16.28515625" style="6" customWidth="1"/>
    <col min="8468" max="8708" width="9.140625" style="6"/>
    <col min="8709" max="8709" width="10.42578125" style="6" customWidth="1"/>
    <col min="8710" max="8710" width="26.5703125" style="6" customWidth="1"/>
    <col min="8711" max="8712" width="12.5703125" style="6" customWidth="1"/>
    <col min="8713" max="8713" width="15" style="6" customWidth="1"/>
    <col min="8714" max="8714" width="11.28515625" style="6" customWidth="1"/>
    <col min="8715" max="8715" width="12" style="6" customWidth="1"/>
    <col min="8716" max="8716" width="34.140625" style="6" customWidth="1"/>
    <col min="8717" max="8717" width="9.85546875" style="6" customWidth="1"/>
    <col min="8718" max="8718" width="9.140625" style="6"/>
    <col min="8719" max="8719" width="14.5703125" style="6" customWidth="1"/>
    <col min="8720" max="8720" width="12" style="6" customWidth="1"/>
    <col min="8721" max="8721" width="10.85546875" style="6" customWidth="1"/>
    <col min="8722" max="8722" width="18" style="6" customWidth="1"/>
    <col min="8723" max="8723" width="16.28515625" style="6" customWidth="1"/>
    <col min="8724" max="8964" width="9.140625" style="6"/>
    <col min="8965" max="8965" width="10.42578125" style="6" customWidth="1"/>
    <col min="8966" max="8966" width="26.5703125" style="6" customWidth="1"/>
    <col min="8967" max="8968" width="12.5703125" style="6" customWidth="1"/>
    <col min="8969" max="8969" width="15" style="6" customWidth="1"/>
    <col min="8970" max="8970" width="11.28515625" style="6" customWidth="1"/>
    <col min="8971" max="8971" width="12" style="6" customWidth="1"/>
    <col min="8972" max="8972" width="34.140625" style="6" customWidth="1"/>
    <col min="8973" max="8973" width="9.85546875" style="6" customWidth="1"/>
    <col min="8974" max="8974" width="9.140625" style="6"/>
    <col min="8975" max="8975" width="14.5703125" style="6" customWidth="1"/>
    <col min="8976" max="8976" width="12" style="6" customWidth="1"/>
    <col min="8977" max="8977" width="10.85546875" style="6" customWidth="1"/>
    <col min="8978" max="8978" width="18" style="6" customWidth="1"/>
    <col min="8979" max="8979" width="16.28515625" style="6" customWidth="1"/>
    <col min="8980" max="9220" width="9.140625" style="6"/>
    <col min="9221" max="9221" width="10.42578125" style="6" customWidth="1"/>
    <col min="9222" max="9222" width="26.5703125" style="6" customWidth="1"/>
    <col min="9223" max="9224" width="12.5703125" style="6" customWidth="1"/>
    <col min="9225" max="9225" width="15" style="6" customWidth="1"/>
    <col min="9226" max="9226" width="11.28515625" style="6" customWidth="1"/>
    <col min="9227" max="9227" width="12" style="6" customWidth="1"/>
    <col min="9228" max="9228" width="34.140625" style="6" customWidth="1"/>
    <col min="9229" max="9229" width="9.85546875" style="6" customWidth="1"/>
    <col min="9230" max="9230" width="9.140625" style="6"/>
    <col min="9231" max="9231" width="14.5703125" style="6" customWidth="1"/>
    <col min="9232" max="9232" width="12" style="6" customWidth="1"/>
    <col min="9233" max="9233" width="10.85546875" style="6" customWidth="1"/>
    <col min="9234" max="9234" width="18" style="6" customWidth="1"/>
    <col min="9235" max="9235" width="16.28515625" style="6" customWidth="1"/>
    <col min="9236" max="9476" width="9.140625" style="6"/>
    <col min="9477" max="9477" width="10.42578125" style="6" customWidth="1"/>
    <col min="9478" max="9478" width="26.5703125" style="6" customWidth="1"/>
    <col min="9479" max="9480" width="12.5703125" style="6" customWidth="1"/>
    <col min="9481" max="9481" width="15" style="6" customWidth="1"/>
    <col min="9482" max="9482" width="11.28515625" style="6" customWidth="1"/>
    <col min="9483" max="9483" width="12" style="6" customWidth="1"/>
    <col min="9484" max="9484" width="34.140625" style="6" customWidth="1"/>
    <col min="9485" max="9485" width="9.85546875" style="6" customWidth="1"/>
    <col min="9486" max="9486" width="9.140625" style="6"/>
    <col min="9487" max="9487" width="14.5703125" style="6" customWidth="1"/>
    <col min="9488" max="9488" width="12" style="6" customWidth="1"/>
    <col min="9489" max="9489" width="10.85546875" style="6" customWidth="1"/>
    <col min="9490" max="9490" width="18" style="6" customWidth="1"/>
    <col min="9491" max="9491" width="16.28515625" style="6" customWidth="1"/>
    <col min="9492" max="9732" width="9.140625" style="6"/>
    <col min="9733" max="9733" width="10.42578125" style="6" customWidth="1"/>
    <col min="9734" max="9734" width="26.5703125" style="6" customWidth="1"/>
    <col min="9735" max="9736" width="12.5703125" style="6" customWidth="1"/>
    <col min="9737" max="9737" width="15" style="6" customWidth="1"/>
    <col min="9738" max="9738" width="11.28515625" style="6" customWidth="1"/>
    <col min="9739" max="9739" width="12" style="6" customWidth="1"/>
    <col min="9740" max="9740" width="34.140625" style="6" customWidth="1"/>
    <col min="9741" max="9741" width="9.85546875" style="6" customWidth="1"/>
    <col min="9742" max="9742" width="9.140625" style="6"/>
    <col min="9743" max="9743" width="14.5703125" style="6" customWidth="1"/>
    <col min="9744" max="9744" width="12" style="6" customWidth="1"/>
    <col min="9745" max="9745" width="10.85546875" style="6" customWidth="1"/>
    <col min="9746" max="9746" width="18" style="6" customWidth="1"/>
    <col min="9747" max="9747" width="16.28515625" style="6" customWidth="1"/>
    <col min="9748" max="9988" width="9.140625" style="6"/>
    <col min="9989" max="9989" width="10.42578125" style="6" customWidth="1"/>
    <col min="9990" max="9990" width="26.5703125" style="6" customWidth="1"/>
    <col min="9991" max="9992" width="12.5703125" style="6" customWidth="1"/>
    <col min="9993" max="9993" width="15" style="6" customWidth="1"/>
    <col min="9994" max="9994" width="11.28515625" style="6" customWidth="1"/>
    <col min="9995" max="9995" width="12" style="6" customWidth="1"/>
    <col min="9996" max="9996" width="34.140625" style="6" customWidth="1"/>
    <col min="9997" max="9997" width="9.85546875" style="6" customWidth="1"/>
    <col min="9998" max="9998" width="9.140625" style="6"/>
    <col min="9999" max="9999" width="14.5703125" style="6" customWidth="1"/>
    <col min="10000" max="10000" width="12" style="6" customWidth="1"/>
    <col min="10001" max="10001" width="10.85546875" style="6" customWidth="1"/>
    <col min="10002" max="10002" width="18" style="6" customWidth="1"/>
    <col min="10003" max="10003" width="16.28515625" style="6" customWidth="1"/>
    <col min="10004" max="10244" width="9.140625" style="6"/>
    <col min="10245" max="10245" width="10.42578125" style="6" customWidth="1"/>
    <col min="10246" max="10246" width="26.5703125" style="6" customWidth="1"/>
    <col min="10247" max="10248" width="12.5703125" style="6" customWidth="1"/>
    <col min="10249" max="10249" width="15" style="6" customWidth="1"/>
    <col min="10250" max="10250" width="11.28515625" style="6" customWidth="1"/>
    <col min="10251" max="10251" width="12" style="6" customWidth="1"/>
    <col min="10252" max="10252" width="34.140625" style="6" customWidth="1"/>
    <col min="10253" max="10253" width="9.85546875" style="6" customWidth="1"/>
    <col min="10254" max="10254" width="9.140625" style="6"/>
    <col min="10255" max="10255" width="14.5703125" style="6" customWidth="1"/>
    <col min="10256" max="10256" width="12" style="6" customWidth="1"/>
    <col min="10257" max="10257" width="10.85546875" style="6" customWidth="1"/>
    <col min="10258" max="10258" width="18" style="6" customWidth="1"/>
    <col min="10259" max="10259" width="16.28515625" style="6" customWidth="1"/>
    <col min="10260" max="10500" width="9.140625" style="6"/>
    <col min="10501" max="10501" width="10.42578125" style="6" customWidth="1"/>
    <col min="10502" max="10502" width="26.5703125" style="6" customWidth="1"/>
    <col min="10503" max="10504" width="12.5703125" style="6" customWidth="1"/>
    <col min="10505" max="10505" width="15" style="6" customWidth="1"/>
    <col min="10506" max="10506" width="11.28515625" style="6" customWidth="1"/>
    <col min="10507" max="10507" width="12" style="6" customWidth="1"/>
    <col min="10508" max="10508" width="34.140625" style="6" customWidth="1"/>
    <col min="10509" max="10509" width="9.85546875" style="6" customWidth="1"/>
    <col min="10510" max="10510" width="9.140625" style="6"/>
    <col min="10511" max="10511" width="14.5703125" style="6" customWidth="1"/>
    <col min="10512" max="10512" width="12" style="6" customWidth="1"/>
    <col min="10513" max="10513" width="10.85546875" style="6" customWidth="1"/>
    <col min="10514" max="10514" width="18" style="6" customWidth="1"/>
    <col min="10515" max="10515" width="16.28515625" style="6" customWidth="1"/>
    <col min="10516" max="10756" width="9.140625" style="6"/>
    <col min="10757" max="10757" width="10.42578125" style="6" customWidth="1"/>
    <col min="10758" max="10758" width="26.5703125" style="6" customWidth="1"/>
    <col min="10759" max="10760" width="12.5703125" style="6" customWidth="1"/>
    <col min="10761" max="10761" width="15" style="6" customWidth="1"/>
    <col min="10762" max="10762" width="11.28515625" style="6" customWidth="1"/>
    <col min="10763" max="10763" width="12" style="6" customWidth="1"/>
    <col min="10764" max="10764" width="34.140625" style="6" customWidth="1"/>
    <col min="10765" max="10765" width="9.85546875" style="6" customWidth="1"/>
    <col min="10766" max="10766" width="9.140625" style="6"/>
    <col min="10767" max="10767" width="14.5703125" style="6" customWidth="1"/>
    <col min="10768" max="10768" width="12" style="6" customWidth="1"/>
    <col min="10769" max="10769" width="10.85546875" style="6" customWidth="1"/>
    <col min="10770" max="10770" width="18" style="6" customWidth="1"/>
    <col min="10771" max="10771" width="16.28515625" style="6" customWidth="1"/>
    <col min="10772" max="11012" width="9.140625" style="6"/>
    <col min="11013" max="11013" width="10.42578125" style="6" customWidth="1"/>
    <col min="11014" max="11014" width="26.5703125" style="6" customWidth="1"/>
    <col min="11015" max="11016" width="12.5703125" style="6" customWidth="1"/>
    <col min="11017" max="11017" width="15" style="6" customWidth="1"/>
    <col min="11018" max="11018" width="11.28515625" style="6" customWidth="1"/>
    <col min="11019" max="11019" width="12" style="6" customWidth="1"/>
    <col min="11020" max="11020" width="34.140625" style="6" customWidth="1"/>
    <col min="11021" max="11021" width="9.85546875" style="6" customWidth="1"/>
    <col min="11022" max="11022" width="9.140625" style="6"/>
    <col min="11023" max="11023" width="14.5703125" style="6" customWidth="1"/>
    <col min="11024" max="11024" width="12" style="6" customWidth="1"/>
    <col min="11025" max="11025" width="10.85546875" style="6" customWidth="1"/>
    <col min="11026" max="11026" width="18" style="6" customWidth="1"/>
    <col min="11027" max="11027" width="16.28515625" style="6" customWidth="1"/>
    <col min="11028" max="11268" width="9.140625" style="6"/>
    <col min="11269" max="11269" width="10.42578125" style="6" customWidth="1"/>
    <col min="11270" max="11270" width="26.5703125" style="6" customWidth="1"/>
    <col min="11271" max="11272" width="12.5703125" style="6" customWidth="1"/>
    <col min="11273" max="11273" width="15" style="6" customWidth="1"/>
    <col min="11274" max="11274" width="11.28515625" style="6" customWidth="1"/>
    <col min="11275" max="11275" width="12" style="6" customWidth="1"/>
    <col min="11276" max="11276" width="34.140625" style="6" customWidth="1"/>
    <col min="11277" max="11277" width="9.85546875" style="6" customWidth="1"/>
    <col min="11278" max="11278" width="9.140625" style="6"/>
    <col min="11279" max="11279" width="14.5703125" style="6" customWidth="1"/>
    <col min="11280" max="11280" width="12" style="6" customWidth="1"/>
    <col min="11281" max="11281" width="10.85546875" style="6" customWidth="1"/>
    <col min="11282" max="11282" width="18" style="6" customWidth="1"/>
    <col min="11283" max="11283" width="16.28515625" style="6" customWidth="1"/>
    <col min="11284" max="11524" width="9.140625" style="6"/>
    <col min="11525" max="11525" width="10.42578125" style="6" customWidth="1"/>
    <col min="11526" max="11526" width="26.5703125" style="6" customWidth="1"/>
    <col min="11527" max="11528" width="12.5703125" style="6" customWidth="1"/>
    <col min="11529" max="11529" width="15" style="6" customWidth="1"/>
    <col min="11530" max="11530" width="11.28515625" style="6" customWidth="1"/>
    <col min="11531" max="11531" width="12" style="6" customWidth="1"/>
    <col min="11532" max="11532" width="34.140625" style="6" customWidth="1"/>
    <col min="11533" max="11533" width="9.85546875" style="6" customWidth="1"/>
    <col min="11534" max="11534" width="9.140625" style="6"/>
    <col min="11535" max="11535" width="14.5703125" style="6" customWidth="1"/>
    <col min="11536" max="11536" width="12" style="6" customWidth="1"/>
    <col min="11537" max="11537" width="10.85546875" style="6" customWidth="1"/>
    <col min="11538" max="11538" width="18" style="6" customWidth="1"/>
    <col min="11539" max="11539" width="16.28515625" style="6" customWidth="1"/>
    <col min="11540" max="11780" width="9.140625" style="6"/>
    <col min="11781" max="11781" width="10.42578125" style="6" customWidth="1"/>
    <col min="11782" max="11782" width="26.5703125" style="6" customWidth="1"/>
    <col min="11783" max="11784" width="12.5703125" style="6" customWidth="1"/>
    <col min="11785" max="11785" width="15" style="6" customWidth="1"/>
    <col min="11786" max="11786" width="11.28515625" style="6" customWidth="1"/>
    <col min="11787" max="11787" width="12" style="6" customWidth="1"/>
    <col min="11788" max="11788" width="34.140625" style="6" customWidth="1"/>
    <col min="11789" max="11789" width="9.85546875" style="6" customWidth="1"/>
    <col min="11790" max="11790" width="9.140625" style="6"/>
    <col min="11791" max="11791" width="14.5703125" style="6" customWidth="1"/>
    <col min="11792" max="11792" width="12" style="6" customWidth="1"/>
    <col min="11793" max="11793" width="10.85546875" style="6" customWidth="1"/>
    <col min="11794" max="11794" width="18" style="6" customWidth="1"/>
    <col min="11795" max="11795" width="16.28515625" style="6" customWidth="1"/>
    <col min="11796" max="12036" width="9.140625" style="6"/>
    <col min="12037" max="12037" width="10.42578125" style="6" customWidth="1"/>
    <col min="12038" max="12038" width="26.5703125" style="6" customWidth="1"/>
    <col min="12039" max="12040" width="12.5703125" style="6" customWidth="1"/>
    <col min="12041" max="12041" width="15" style="6" customWidth="1"/>
    <col min="12042" max="12042" width="11.28515625" style="6" customWidth="1"/>
    <col min="12043" max="12043" width="12" style="6" customWidth="1"/>
    <col min="12044" max="12044" width="34.140625" style="6" customWidth="1"/>
    <col min="12045" max="12045" width="9.85546875" style="6" customWidth="1"/>
    <col min="12046" max="12046" width="9.140625" style="6"/>
    <col min="12047" max="12047" width="14.5703125" style="6" customWidth="1"/>
    <col min="12048" max="12048" width="12" style="6" customWidth="1"/>
    <col min="12049" max="12049" width="10.85546875" style="6" customWidth="1"/>
    <col min="12050" max="12050" width="18" style="6" customWidth="1"/>
    <col min="12051" max="12051" width="16.28515625" style="6" customWidth="1"/>
    <col min="12052" max="12292" width="9.140625" style="6"/>
    <col min="12293" max="12293" width="10.42578125" style="6" customWidth="1"/>
    <col min="12294" max="12294" width="26.5703125" style="6" customWidth="1"/>
    <col min="12295" max="12296" width="12.5703125" style="6" customWidth="1"/>
    <col min="12297" max="12297" width="15" style="6" customWidth="1"/>
    <col min="12298" max="12298" width="11.28515625" style="6" customWidth="1"/>
    <col min="12299" max="12299" width="12" style="6" customWidth="1"/>
    <col min="12300" max="12300" width="34.140625" style="6" customWidth="1"/>
    <col min="12301" max="12301" width="9.85546875" style="6" customWidth="1"/>
    <col min="12302" max="12302" width="9.140625" style="6"/>
    <col min="12303" max="12303" width="14.5703125" style="6" customWidth="1"/>
    <col min="12304" max="12304" width="12" style="6" customWidth="1"/>
    <col min="12305" max="12305" width="10.85546875" style="6" customWidth="1"/>
    <col min="12306" max="12306" width="18" style="6" customWidth="1"/>
    <col min="12307" max="12307" width="16.28515625" style="6" customWidth="1"/>
    <col min="12308" max="12548" width="9.140625" style="6"/>
    <col min="12549" max="12549" width="10.42578125" style="6" customWidth="1"/>
    <col min="12550" max="12550" width="26.5703125" style="6" customWidth="1"/>
    <col min="12551" max="12552" width="12.5703125" style="6" customWidth="1"/>
    <col min="12553" max="12553" width="15" style="6" customWidth="1"/>
    <col min="12554" max="12554" width="11.28515625" style="6" customWidth="1"/>
    <col min="12555" max="12555" width="12" style="6" customWidth="1"/>
    <col min="12556" max="12556" width="34.140625" style="6" customWidth="1"/>
    <col min="12557" max="12557" width="9.85546875" style="6" customWidth="1"/>
    <col min="12558" max="12558" width="9.140625" style="6"/>
    <col min="12559" max="12559" width="14.5703125" style="6" customWidth="1"/>
    <col min="12560" max="12560" width="12" style="6" customWidth="1"/>
    <col min="12561" max="12561" width="10.85546875" style="6" customWidth="1"/>
    <col min="12562" max="12562" width="18" style="6" customWidth="1"/>
    <col min="12563" max="12563" width="16.28515625" style="6" customWidth="1"/>
    <col min="12564" max="12804" width="9.140625" style="6"/>
    <col min="12805" max="12805" width="10.42578125" style="6" customWidth="1"/>
    <col min="12806" max="12806" width="26.5703125" style="6" customWidth="1"/>
    <col min="12807" max="12808" width="12.5703125" style="6" customWidth="1"/>
    <col min="12809" max="12809" width="15" style="6" customWidth="1"/>
    <col min="12810" max="12810" width="11.28515625" style="6" customWidth="1"/>
    <col min="12811" max="12811" width="12" style="6" customWidth="1"/>
    <col min="12812" max="12812" width="34.140625" style="6" customWidth="1"/>
    <col min="12813" max="12813" width="9.85546875" style="6" customWidth="1"/>
    <col min="12814" max="12814" width="9.140625" style="6"/>
    <col min="12815" max="12815" width="14.5703125" style="6" customWidth="1"/>
    <col min="12816" max="12816" width="12" style="6" customWidth="1"/>
    <col min="12817" max="12817" width="10.85546875" style="6" customWidth="1"/>
    <col min="12818" max="12818" width="18" style="6" customWidth="1"/>
    <col min="12819" max="12819" width="16.28515625" style="6" customWidth="1"/>
    <col min="12820" max="13060" width="9.140625" style="6"/>
    <col min="13061" max="13061" width="10.42578125" style="6" customWidth="1"/>
    <col min="13062" max="13062" width="26.5703125" style="6" customWidth="1"/>
    <col min="13063" max="13064" width="12.5703125" style="6" customWidth="1"/>
    <col min="13065" max="13065" width="15" style="6" customWidth="1"/>
    <col min="13066" max="13066" width="11.28515625" style="6" customWidth="1"/>
    <col min="13067" max="13067" width="12" style="6" customWidth="1"/>
    <col min="13068" max="13068" width="34.140625" style="6" customWidth="1"/>
    <col min="13069" max="13069" width="9.85546875" style="6" customWidth="1"/>
    <col min="13070" max="13070" width="9.140625" style="6"/>
    <col min="13071" max="13071" width="14.5703125" style="6" customWidth="1"/>
    <col min="13072" max="13072" width="12" style="6" customWidth="1"/>
    <col min="13073" max="13073" width="10.85546875" style="6" customWidth="1"/>
    <col min="13074" max="13074" width="18" style="6" customWidth="1"/>
    <col min="13075" max="13075" width="16.28515625" style="6" customWidth="1"/>
    <col min="13076" max="13316" width="9.140625" style="6"/>
    <col min="13317" max="13317" width="10.42578125" style="6" customWidth="1"/>
    <col min="13318" max="13318" width="26.5703125" style="6" customWidth="1"/>
    <col min="13319" max="13320" width="12.5703125" style="6" customWidth="1"/>
    <col min="13321" max="13321" width="15" style="6" customWidth="1"/>
    <col min="13322" max="13322" width="11.28515625" style="6" customWidth="1"/>
    <col min="13323" max="13323" width="12" style="6" customWidth="1"/>
    <col min="13324" max="13324" width="34.140625" style="6" customWidth="1"/>
    <col min="13325" max="13325" width="9.85546875" style="6" customWidth="1"/>
    <col min="13326" max="13326" width="9.140625" style="6"/>
    <col min="13327" max="13327" width="14.5703125" style="6" customWidth="1"/>
    <col min="13328" max="13328" width="12" style="6" customWidth="1"/>
    <col min="13329" max="13329" width="10.85546875" style="6" customWidth="1"/>
    <col min="13330" max="13330" width="18" style="6" customWidth="1"/>
    <col min="13331" max="13331" width="16.28515625" style="6" customWidth="1"/>
    <col min="13332" max="13572" width="9.140625" style="6"/>
    <col min="13573" max="13573" width="10.42578125" style="6" customWidth="1"/>
    <col min="13574" max="13574" width="26.5703125" style="6" customWidth="1"/>
    <col min="13575" max="13576" width="12.5703125" style="6" customWidth="1"/>
    <col min="13577" max="13577" width="15" style="6" customWidth="1"/>
    <col min="13578" max="13578" width="11.28515625" style="6" customWidth="1"/>
    <col min="13579" max="13579" width="12" style="6" customWidth="1"/>
    <col min="13580" max="13580" width="34.140625" style="6" customWidth="1"/>
    <col min="13581" max="13581" width="9.85546875" style="6" customWidth="1"/>
    <col min="13582" max="13582" width="9.140625" style="6"/>
    <col min="13583" max="13583" width="14.5703125" style="6" customWidth="1"/>
    <col min="13584" max="13584" width="12" style="6" customWidth="1"/>
    <col min="13585" max="13585" width="10.85546875" style="6" customWidth="1"/>
    <col min="13586" max="13586" width="18" style="6" customWidth="1"/>
    <col min="13587" max="13587" width="16.28515625" style="6" customWidth="1"/>
    <col min="13588" max="13828" width="9.140625" style="6"/>
    <col min="13829" max="13829" width="10.42578125" style="6" customWidth="1"/>
    <col min="13830" max="13830" width="26.5703125" style="6" customWidth="1"/>
    <col min="13831" max="13832" width="12.5703125" style="6" customWidth="1"/>
    <col min="13833" max="13833" width="15" style="6" customWidth="1"/>
    <col min="13834" max="13834" width="11.28515625" style="6" customWidth="1"/>
    <col min="13835" max="13835" width="12" style="6" customWidth="1"/>
    <col min="13836" max="13836" width="34.140625" style="6" customWidth="1"/>
    <col min="13837" max="13837" width="9.85546875" style="6" customWidth="1"/>
    <col min="13838" max="13838" width="9.140625" style="6"/>
    <col min="13839" max="13839" width="14.5703125" style="6" customWidth="1"/>
    <col min="13840" max="13840" width="12" style="6" customWidth="1"/>
    <col min="13841" max="13841" width="10.85546875" style="6" customWidth="1"/>
    <col min="13842" max="13842" width="18" style="6" customWidth="1"/>
    <col min="13843" max="13843" width="16.28515625" style="6" customWidth="1"/>
    <col min="13844" max="14084" width="9.140625" style="6"/>
    <col min="14085" max="14085" width="10.42578125" style="6" customWidth="1"/>
    <col min="14086" max="14086" width="26.5703125" style="6" customWidth="1"/>
    <col min="14087" max="14088" width="12.5703125" style="6" customWidth="1"/>
    <col min="14089" max="14089" width="15" style="6" customWidth="1"/>
    <col min="14090" max="14090" width="11.28515625" style="6" customWidth="1"/>
    <col min="14091" max="14091" width="12" style="6" customWidth="1"/>
    <col min="14092" max="14092" width="34.140625" style="6" customWidth="1"/>
    <col min="14093" max="14093" width="9.85546875" style="6" customWidth="1"/>
    <col min="14094" max="14094" width="9.140625" style="6"/>
    <col min="14095" max="14095" width="14.5703125" style="6" customWidth="1"/>
    <col min="14096" max="14096" width="12" style="6" customWidth="1"/>
    <col min="14097" max="14097" width="10.85546875" style="6" customWidth="1"/>
    <col min="14098" max="14098" width="18" style="6" customWidth="1"/>
    <col min="14099" max="14099" width="16.28515625" style="6" customWidth="1"/>
    <col min="14100" max="14340" width="9.140625" style="6"/>
    <col min="14341" max="14341" width="10.42578125" style="6" customWidth="1"/>
    <col min="14342" max="14342" width="26.5703125" style="6" customWidth="1"/>
    <col min="14343" max="14344" width="12.5703125" style="6" customWidth="1"/>
    <col min="14345" max="14345" width="15" style="6" customWidth="1"/>
    <col min="14346" max="14346" width="11.28515625" style="6" customWidth="1"/>
    <col min="14347" max="14347" width="12" style="6" customWidth="1"/>
    <col min="14348" max="14348" width="34.140625" style="6" customWidth="1"/>
    <col min="14349" max="14349" width="9.85546875" style="6" customWidth="1"/>
    <col min="14350" max="14350" width="9.140625" style="6"/>
    <col min="14351" max="14351" width="14.5703125" style="6" customWidth="1"/>
    <col min="14352" max="14352" width="12" style="6" customWidth="1"/>
    <col min="14353" max="14353" width="10.85546875" style="6" customWidth="1"/>
    <col min="14354" max="14354" width="18" style="6" customWidth="1"/>
    <col min="14355" max="14355" width="16.28515625" style="6" customWidth="1"/>
    <col min="14356" max="14596" width="9.140625" style="6"/>
    <col min="14597" max="14597" width="10.42578125" style="6" customWidth="1"/>
    <col min="14598" max="14598" width="26.5703125" style="6" customWidth="1"/>
    <col min="14599" max="14600" width="12.5703125" style="6" customWidth="1"/>
    <col min="14601" max="14601" width="15" style="6" customWidth="1"/>
    <col min="14602" max="14602" width="11.28515625" style="6" customWidth="1"/>
    <col min="14603" max="14603" width="12" style="6" customWidth="1"/>
    <col min="14604" max="14604" width="34.140625" style="6" customWidth="1"/>
    <col min="14605" max="14605" width="9.85546875" style="6" customWidth="1"/>
    <col min="14606" max="14606" width="9.140625" style="6"/>
    <col min="14607" max="14607" width="14.5703125" style="6" customWidth="1"/>
    <col min="14608" max="14608" width="12" style="6" customWidth="1"/>
    <col min="14609" max="14609" width="10.85546875" style="6" customWidth="1"/>
    <col min="14610" max="14610" width="18" style="6" customWidth="1"/>
    <col min="14611" max="14611" width="16.28515625" style="6" customWidth="1"/>
    <col min="14612" max="14852" width="9.140625" style="6"/>
    <col min="14853" max="14853" width="10.42578125" style="6" customWidth="1"/>
    <col min="14854" max="14854" width="26.5703125" style="6" customWidth="1"/>
    <col min="14855" max="14856" width="12.5703125" style="6" customWidth="1"/>
    <col min="14857" max="14857" width="15" style="6" customWidth="1"/>
    <col min="14858" max="14858" width="11.28515625" style="6" customWidth="1"/>
    <col min="14859" max="14859" width="12" style="6" customWidth="1"/>
    <col min="14860" max="14860" width="34.140625" style="6" customWidth="1"/>
    <col min="14861" max="14861" width="9.85546875" style="6" customWidth="1"/>
    <col min="14862" max="14862" width="9.140625" style="6"/>
    <col min="14863" max="14863" width="14.5703125" style="6" customWidth="1"/>
    <col min="14864" max="14864" width="12" style="6" customWidth="1"/>
    <col min="14865" max="14865" width="10.85546875" style="6" customWidth="1"/>
    <col min="14866" max="14866" width="18" style="6" customWidth="1"/>
    <col min="14867" max="14867" width="16.28515625" style="6" customWidth="1"/>
    <col min="14868" max="15108" width="9.140625" style="6"/>
    <col min="15109" max="15109" width="10.42578125" style="6" customWidth="1"/>
    <col min="15110" max="15110" width="26.5703125" style="6" customWidth="1"/>
    <col min="15111" max="15112" width="12.5703125" style="6" customWidth="1"/>
    <col min="15113" max="15113" width="15" style="6" customWidth="1"/>
    <col min="15114" max="15114" width="11.28515625" style="6" customWidth="1"/>
    <col min="15115" max="15115" width="12" style="6" customWidth="1"/>
    <col min="15116" max="15116" width="34.140625" style="6" customWidth="1"/>
    <col min="15117" max="15117" width="9.85546875" style="6" customWidth="1"/>
    <col min="15118" max="15118" width="9.140625" style="6"/>
    <col min="15119" max="15119" width="14.5703125" style="6" customWidth="1"/>
    <col min="15120" max="15120" width="12" style="6" customWidth="1"/>
    <col min="15121" max="15121" width="10.85546875" style="6" customWidth="1"/>
    <col min="15122" max="15122" width="18" style="6" customWidth="1"/>
    <col min="15123" max="15123" width="16.28515625" style="6" customWidth="1"/>
    <col min="15124" max="15364" width="9.140625" style="6"/>
    <col min="15365" max="15365" width="10.42578125" style="6" customWidth="1"/>
    <col min="15366" max="15366" width="26.5703125" style="6" customWidth="1"/>
    <col min="15367" max="15368" width="12.5703125" style="6" customWidth="1"/>
    <col min="15369" max="15369" width="15" style="6" customWidth="1"/>
    <col min="15370" max="15370" width="11.28515625" style="6" customWidth="1"/>
    <col min="15371" max="15371" width="12" style="6" customWidth="1"/>
    <col min="15372" max="15372" width="34.140625" style="6" customWidth="1"/>
    <col min="15373" max="15373" width="9.85546875" style="6" customWidth="1"/>
    <col min="15374" max="15374" width="9.140625" style="6"/>
    <col min="15375" max="15375" width="14.5703125" style="6" customWidth="1"/>
    <col min="15376" max="15376" width="12" style="6" customWidth="1"/>
    <col min="15377" max="15377" width="10.85546875" style="6" customWidth="1"/>
    <col min="15378" max="15378" width="18" style="6" customWidth="1"/>
    <col min="15379" max="15379" width="16.28515625" style="6" customWidth="1"/>
    <col min="15380" max="15620" width="9.140625" style="6"/>
    <col min="15621" max="15621" width="10.42578125" style="6" customWidth="1"/>
    <col min="15622" max="15622" width="26.5703125" style="6" customWidth="1"/>
    <col min="15623" max="15624" width="12.5703125" style="6" customWidth="1"/>
    <col min="15625" max="15625" width="15" style="6" customWidth="1"/>
    <col min="15626" max="15626" width="11.28515625" style="6" customWidth="1"/>
    <col min="15627" max="15627" width="12" style="6" customWidth="1"/>
    <col min="15628" max="15628" width="34.140625" style="6" customWidth="1"/>
    <col min="15629" max="15629" width="9.85546875" style="6" customWidth="1"/>
    <col min="15630" max="15630" width="9.140625" style="6"/>
    <col min="15631" max="15631" width="14.5703125" style="6" customWidth="1"/>
    <col min="15632" max="15632" width="12" style="6" customWidth="1"/>
    <col min="15633" max="15633" width="10.85546875" style="6" customWidth="1"/>
    <col min="15634" max="15634" width="18" style="6" customWidth="1"/>
    <col min="15635" max="15635" width="16.28515625" style="6" customWidth="1"/>
    <col min="15636" max="15876" width="9.140625" style="6"/>
    <col min="15877" max="15877" width="10.42578125" style="6" customWidth="1"/>
    <col min="15878" max="15878" width="26.5703125" style="6" customWidth="1"/>
    <col min="15879" max="15880" width="12.5703125" style="6" customWidth="1"/>
    <col min="15881" max="15881" width="15" style="6" customWidth="1"/>
    <col min="15882" max="15882" width="11.28515625" style="6" customWidth="1"/>
    <col min="15883" max="15883" width="12" style="6" customWidth="1"/>
    <col min="15884" max="15884" width="34.140625" style="6" customWidth="1"/>
    <col min="15885" max="15885" width="9.85546875" style="6" customWidth="1"/>
    <col min="15886" max="15886" width="9.140625" style="6"/>
    <col min="15887" max="15887" width="14.5703125" style="6" customWidth="1"/>
    <col min="15888" max="15888" width="12" style="6" customWidth="1"/>
    <col min="15889" max="15889" width="10.85546875" style="6" customWidth="1"/>
    <col min="15890" max="15890" width="18" style="6" customWidth="1"/>
    <col min="15891" max="15891" width="16.28515625" style="6" customWidth="1"/>
    <col min="15892" max="16132" width="9.140625" style="6"/>
    <col min="16133" max="16133" width="10.42578125" style="6" customWidth="1"/>
    <col min="16134" max="16134" width="26.5703125" style="6" customWidth="1"/>
    <col min="16135" max="16136" width="12.5703125" style="6" customWidth="1"/>
    <col min="16137" max="16137" width="15" style="6" customWidth="1"/>
    <col min="16138" max="16138" width="11.28515625" style="6" customWidth="1"/>
    <col min="16139" max="16139" width="12" style="6" customWidth="1"/>
    <col min="16140" max="16140" width="34.140625" style="6" customWidth="1"/>
    <col min="16141" max="16141" width="9.85546875" style="6" customWidth="1"/>
    <col min="16142" max="16142" width="9.140625" style="6"/>
    <col min="16143" max="16143" width="14.5703125" style="6" customWidth="1"/>
    <col min="16144" max="16144" width="12" style="6" customWidth="1"/>
    <col min="16145" max="16145" width="10.85546875" style="6" customWidth="1"/>
    <col min="16146" max="16146" width="18" style="6" customWidth="1"/>
    <col min="16147" max="16147" width="16.28515625" style="6" customWidth="1"/>
    <col min="16148" max="16384" width="9.140625" style="6"/>
  </cols>
  <sheetData>
    <row r="3" spans="2:19" ht="46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"/>
      <c r="P3" s="3"/>
      <c r="Q3" s="3"/>
      <c r="R3" s="4"/>
      <c r="S3" s="5"/>
    </row>
    <row r="4" spans="2:19" ht="46.5" customHeight="1" x14ac:dyDescent="0.25">
      <c r="B4" s="1"/>
      <c r="C4" s="1"/>
      <c r="D4" s="158" t="s">
        <v>186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8"/>
      <c r="P4" s="8"/>
      <c r="Q4" s="8"/>
      <c r="R4" s="9"/>
      <c r="S4" s="10"/>
    </row>
    <row r="5" spans="2:19" ht="46.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  <c r="Q5" s="3"/>
      <c r="R5" s="5"/>
      <c r="S5" s="5"/>
    </row>
    <row r="6" spans="2:19" s="16" customFormat="1" ht="20.25" customHeight="1" x14ac:dyDescent="0.25">
      <c r="B6" s="159" t="s">
        <v>52</v>
      </c>
      <c r="C6" s="162" t="s">
        <v>2</v>
      </c>
      <c r="D6" s="160" t="s">
        <v>43</v>
      </c>
      <c r="E6" s="79" t="s">
        <v>34</v>
      </c>
      <c r="F6" s="79" t="s">
        <v>4</v>
      </c>
      <c r="G6" s="79" t="s">
        <v>4</v>
      </c>
      <c r="H6" s="160" t="s">
        <v>5</v>
      </c>
      <c r="I6" s="79" t="s">
        <v>44</v>
      </c>
      <c r="J6" s="160" t="s">
        <v>45</v>
      </c>
      <c r="K6" s="160" t="s">
        <v>58</v>
      </c>
      <c r="L6" s="162" t="s">
        <v>2</v>
      </c>
      <c r="M6" s="160" t="s">
        <v>59</v>
      </c>
      <c r="N6" s="88" t="s">
        <v>68</v>
      </c>
    </row>
    <row r="7" spans="2:19" s="16" customFormat="1" ht="20.25" customHeight="1" x14ac:dyDescent="0.25">
      <c r="B7" s="159"/>
      <c r="C7" s="163"/>
      <c r="D7" s="161"/>
      <c r="E7" s="80" t="s">
        <v>53</v>
      </c>
      <c r="F7" s="80" t="s">
        <v>38</v>
      </c>
      <c r="G7" s="80" t="s">
        <v>29</v>
      </c>
      <c r="H7" s="161"/>
      <c r="I7" s="80" t="s">
        <v>10</v>
      </c>
      <c r="J7" s="161"/>
      <c r="K7" s="161"/>
      <c r="L7" s="163"/>
      <c r="M7" s="161"/>
      <c r="N7" s="12" t="s">
        <v>181</v>
      </c>
    </row>
    <row r="8" spans="2:19" ht="27.75" customHeight="1" x14ac:dyDescent="0.3">
      <c r="B8" s="138" t="s">
        <v>257</v>
      </c>
      <c r="C8" s="85"/>
      <c r="D8" s="86"/>
      <c r="E8" s="87">
        <v>43787</v>
      </c>
      <c r="F8" s="82" t="s">
        <v>187</v>
      </c>
      <c r="G8" s="82" t="s">
        <v>188</v>
      </c>
      <c r="H8" s="82" t="s">
        <v>54</v>
      </c>
      <c r="I8" s="82" t="s">
        <v>55</v>
      </c>
      <c r="J8" s="82">
        <v>43788</v>
      </c>
      <c r="K8" s="82"/>
      <c r="L8" s="82"/>
      <c r="M8" s="82">
        <v>43792</v>
      </c>
      <c r="N8" s="82">
        <f>M8+4</f>
        <v>43796</v>
      </c>
    </row>
    <row r="9" spans="2:19" ht="27.75" customHeight="1" x14ac:dyDescent="0.3">
      <c r="B9" s="85" t="s">
        <v>247</v>
      </c>
      <c r="C9" s="85" t="s">
        <v>248</v>
      </c>
      <c r="D9" s="86" t="s">
        <v>249</v>
      </c>
      <c r="E9" s="87">
        <f t="shared" ref="E9:E23" si="0">E8+7</f>
        <v>43794</v>
      </c>
      <c r="F9" s="82" t="s">
        <v>187</v>
      </c>
      <c r="G9" s="82" t="s">
        <v>188</v>
      </c>
      <c r="H9" s="82" t="s">
        <v>54</v>
      </c>
      <c r="I9" s="82" t="s">
        <v>55</v>
      </c>
      <c r="J9" s="82">
        <f t="shared" ref="J9:J23" si="1">E9+1</f>
        <v>43795</v>
      </c>
      <c r="K9" s="82" t="s">
        <v>322</v>
      </c>
      <c r="L9" s="82" t="s">
        <v>183</v>
      </c>
      <c r="M9" s="82">
        <f>M8+7</f>
        <v>43799</v>
      </c>
      <c r="N9" s="82">
        <f>N8+7</f>
        <v>43803</v>
      </c>
    </row>
    <row r="10" spans="2:19" ht="27.75" customHeight="1" x14ac:dyDescent="0.3">
      <c r="B10" s="85" t="s">
        <v>134</v>
      </c>
      <c r="C10" s="85" t="s">
        <v>135</v>
      </c>
      <c r="D10" s="86" t="s">
        <v>250</v>
      </c>
      <c r="E10" s="87">
        <f t="shared" si="0"/>
        <v>43801</v>
      </c>
      <c r="F10" s="82" t="s">
        <v>187</v>
      </c>
      <c r="G10" s="82" t="s">
        <v>188</v>
      </c>
      <c r="H10" s="82" t="s">
        <v>54</v>
      </c>
      <c r="I10" s="82" t="s">
        <v>55</v>
      </c>
      <c r="J10" s="82">
        <f t="shared" si="1"/>
        <v>43802</v>
      </c>
      <c r="K10" s="82" t="s">
        <v>233</v>
      </c>
      <c r="L10" s="82" t="s">
        <v>184</v>
      </c>
      <c r="M10" s="82">
        <f t="shared" ref="M10:M23" si="2">M9+7</f>
        <v>43806</v>
      </c>
      <c r="N10" s="82">
        <f t="shared" ref="N10:N23" si="3">N9+7</f>
        <v>43810</v>
      </c>
    </row>
    <row r="11" spans="2:19" ht="27.75" customHeight="1" x14ac:dyDescent="0.3">
      <c r="B11" s="85" t="s">
        <v>88</v>
      </c>
      <c r="C11" s="85" t="s">
        <v>61</v>
      </c>
      <c r="D11" s="86" t="s">
        <v>211</v>
      </c>
      <c r="E11" s="87">
        <f t="shared" si="0"/>
        <v>43808</v>
      </c>
      <c r="F11" s="82" t="s">
        <v>187</v>
      </c>
      <c r="G11" s="82" t="s">
        <v>188</v>
      </c>
      <c r="H11" s="82" t="s">
        <v>54</v>
      </c>
      <c r="I11" s="82" t="s">
        <v>55</v>
      </c>
      <c r="J11" s="82">
        <f t="shared" si="1"/>
        <v>43809</v>
      </c>
      <c r="K11" s="82" t="s">
        <v>234</v>
      </c>
      <c r="L11" s="82" t="s">
        <v>183</v>
      </c>
      <c r="M11" s="82">
        <f t="shared" si="2"/>
        <v>43813</v>
      </c>
      <c r="N11" s="82">
        <f t="shared" si="3"/>
        <v>43817</v>
      </c>
    </row>
    <row r="12" spans="2:19" ht="27.75" customHeight="1" x14ac:dyDescent="0.3">
      <c r="B12" s="85" t="s">
        <v>258</v>
      </c>
      <c r="C12" s="85" t="s">
        <v>259</v>
      </c>
      <c r="D12" s="86" t="s">
        <v>260</v>
      </c>
      <c r="E12" s="87">
        <f t="shared" si="0"/>
        <v>43815</v>
      </c>
      <c r="F12" s="82" t="s">
        <v>187</v>
      </c>
      <c r="G12" s="82" t="s">
        <v>188</v>
      </c>
      <c r="H12" s="82" t="s">
        <v>54</v>
      </c>
      <c r="I12" s="82" t="s">
        <v>55</v>
      </c>
      <c r="J12" s="82">
        <f t="shared" si="1"/>
        <v>43816</v>
      </c>
      <c r="K12" s="82" t="s">
        <v>323</v>
      </c>
      <c r="L12" s="82" t="s">
        <v>184</v>
      </c>
      <c r="M12" s="82">
        <f t="shared" si="2"/>
        <v>43820</v>
      </c>
      <c r="N12" s="82">
        <f t="shared" si="3"/>
        <v>43824</v>
      </c>
    </row>
    <row r="13" spans="2:19" ht="27.75" customHeight="1" x14ac:dyDescent="0.3">
      <c r="B13" s="85" t="s">
        <v>136</v>
      </c>
      <c r="C13" s="85" t="s">
        <v>62</v>
      </c>
      <c r="D13" s="86" t="s">
        <v>251</v>
      </c>
      <c r="E13" s="87">
        <f t="shared" si="0"/>
        <v>43822</v>
      </c>
      <c r="F13" s="82" t="s">
        <v>187</v>
      </c>
      <c r="G13" s="82" t="s">
        <v>188</v>
      </c>
      <c r="H13" s="82" t="s">
        <v>54</v>
      </c>
      <c r="I13" s="82" t="s">
        <v>55</v>
      </c>
      <c r="J13" s="82">
        <f t="shared" si="1"/>
        <v>43823</v>
      </c>
      <c r="K13" s="82" t="s">
        <v>324</v>
      </c>
      <c r="L13" s="82" t="s">
        <v>185</v>
      </c>
      <c r="M13" s="82">
        <f t="shared" si="2"/>
        <v>43827</v>
      </c>
      <c r="N13" s="82">
        <f t="shared" si="3"/>
        <v>43831</v>
      </c>
    </row>
    <row r="14" spans="2:19" ht="27.75" customHeight="1" x14ac:dyDescent="0.3">
      <c r="B14" s="85" t="s">
        <v>252</v>
      </c>
      <c r="C14" s="85" t="s">
        <v>253</v>
      </c>
      <c r="D14" s="86" t="s">
        <v>254</v>
      </c>
      <c r="E14" s="87">
        <f t="shared" si="0"/>
        <v>43829</v>
      </c>
      <c r="F14" s="82" t="s">
        <v>187</v>
      </c>
      <c r="G14" s="82" t="s">
        <v>188</v>
      </c>
      <c r="H14" s="82" t="s">
        <v>54</v>
      </c>
      <c r="I14" s="82" t="s">
        <v>55</v>
      </c>
      <c r="J14" s="82">
        <f t="shared" si="1"/>
        <v>43830</v>
      </c>
      <c r="K14" s="82" t="s">
        <v>232</v>
      </c>
      <c r="L14" s="82" t="s">
        <v>183</v>
      </c>
      <c r="M14" s="82">
        <f t="shared" si="2"/>
        <v>43834</v>
      </c>
      <c r="N14" s="82">
        <f t="shared" si="3"/>
        <v>43838</v>
      </c>
    </row>
    <row r="15" spans="2:19" ht="31.5" customHeight="1" x14ac:dyDescent="0.3">
      <c r="B15" s="85" t="s">
        <v>168</v>
      </c>
      <c r="C15" s="85" t="s">
        <v>261</v>
      </c>
      <c r="D15" s="86" t="s">
        <v>255</v>
      </c>
      <c r="E15" s="87">
        <f t="shared" si="0"/>
        <v>43836</v>
      </c>
      <c r="F15" s="82" t="s">
        <v>187</v>
      </c>
      <c r="G15" s="82" t="s">
        <v>188</v>
      </c>
      <c r="H15" s="82" t="s">
        <v>54</v>
      </c>
      <c r="I15" s="82" t="s">
        <v>55</v>
      </c>
      <c r="J15" s="82">
        <f t="shared" si="1"/>
        <v>43837</v>
      </c>
      <c r="K15" s="82" t="s">
        <v>325</v>
      </c>
      <c r="L15" s="82" t="s">
        <v>184</v>
      </c>
      <c r="M15" s="82">
        <f t="shared" si="2"/>
        <v>43841</v>
      </c>
      <c r="N15" s="82">
        <f t="shared" si="3"/>
        <v>43845</v>
      </c>
    </row>
    <row r="16" spans="2:19" ht="33" customHeight="1" x14ac:dyDescent="0.3">
      <c r="B16" s="85" t="s">
        <v>262</v>
      </c>
      <c r="C16" s="85" t="s">
        <v>263</v>
      </c>
      <c r="D16" s="86" t="s">
        <v>264</v>
      </c>
      <c r="E16" s="87">
        <f t="shared" si="0"/>
        <v>43843</v>
      </c>
      <c r="F16" s="82" t="s">
        <v>187</v>
      </c>
      <c r="G16" s="82" t="s">
        <v>188</v>
      </c>
      <c r="H16" s="82" t="s">
        <v>54</v>
      </c>
      <c r="I16" s="82" t="s">
        <v>55</v>
      </c>
      <c r="J16" s="82">
        <f t="shared" si="1"/>
        <v>43844</v>
      </c>
      <c r="K16" s="82" t="s">
        <v>326</v>
      </c>
      <c r="L16" s="82" t="s">
        <v>185</v>
      </c>
      <c r="M16" s="82">
        <f t="shared" si="2"/>
        <v>43848</v>
      </c>
      <c r="N16" s="82">
        <f t="shared" si="3"/>
        <v>43852</v>
      </c>
    </row>
    <row r="17" spans="2:19" ht="33" customHeight="1" x14ac:dyDescent="0.3">
      <c r="B17" s="85" t="s">
        <v>265</v>
      </c>
      <c r="C17" s="85" t="s">
        <v>266</v>
      </c>
      <c r="D17" s="86" t="s">
        <v>267</v>
      </c>
      <c r="E17" s="87">
        <f t="shared" si="0"/>
        <v>43850</v>
      </c>
      <c r="F17" s="82" t="s">
        <v>187</v>
      </c>
      <c r="G17" s="82" t="s">
        <v>188</v>
      </c>
      <c r="H17" s="82" t="s">
        <v>54</v>
      </c>
      <c r="I17" s="82" t="s">
        <v>55</v>
      </c>
      <c r="J17" s="82">
        <f t="shared" si="1"/>
        <v>43851</v>
      </c>
      <c r="K17" s="82" t="s">
        <v>327</v>
      </c>
      <c r="L17" s="82" t="s">
        <v>183</v>
      </c>
      <c r="M17" s="82">
        <f t="shared" si="2"/>
        <v>43855</v>
      </c>
      <c r="N17" s="82">
        <f t="shared" si="3"/>
        <v>43859</v>
      </c>
    </row>
    <row r="18" spans="2:19" ht="33.75" customHeight="1" x14ac:dyDescent="0.3">
      <c r="B18" s="85" t="s">
        <v>268</v>
      </c>
      <c r="C18" s="85" t="s">
        <v>269</v>
      </c>
      <c r="D18" s="86" t="s">
        <v>270</v>
      </c>
      <c r="E18" s="87">
        <f t="shared" si="0"/>
        <v>43857</v>
      </c>
      <c r="F18" s="82" t="s">
        <v>187</v>
      </c>
      <c r="G18" s="82" t="s">
        <v>188</v>
      </c>
      <c r="H18" s="82" t="s">
        <v>54</v>
      </c>
      <c r="I18" s="82" t="s">
        <v>55</v>
      </c>
      <c r="J18" s="82">
        <f t="shared" si="1"/>
        <v>43858</v>
      </c>
      <c r="K18" s="82" t="s">
        <v>328</v>
      </c>
      <c r="L18" s="82" t="s">
        <v>184</v>
      </c>
      <c r="M18" s="82">
        <f t="shared" si="2"/>
        <v>43862</v>
      </c>
      <c r="N18" s="82">
        <f t="shared" si="3"/>
        <v>43866</v>
      </c>
    </row>
    <row r="19" spans="2:19" ht="32.25" customHeight="1" x14ac:dyDescent="0.3">
      <c r="B19" s="85" t="s">
        <v>209</v>
      </c>
      <c r="C19" s="85" t="s">
        <v>210</v>
      </c>
      <c r="D19" s="86" t="s">
        <v>256</v>
      </c>
      <c r="E19" s="87">
        <f t="shared" si="0"/>
        <v>43864</v>
      </c>
      <c r="F19" s="82" t="s">
        <v>187</v>
      </c>
      <c r="G19" s="82" t="s">
        <v>188</v>
      </c>
      <c r="H19" s="82" t="s">
        <v>54</v>
      </c>
      <c r="I19" s="82" t="s">
        <v>55</v>
      </c>
      <c r="J19" s="82">
        <f t="shared" si="1"/>
        <v>43865</v>
      </c>
      <c r="K19" s="82" t="s">
        <v>329</v>
      </c>
      <c r="L19" s="82" t="s">
        <v>185</v>
      </c>
      <c r="M19" s="82">
        <f t="shared" si="2"/>
        <v>43869</v>
      </c>
      <c r="N19" s="82">
        <f t="shared" si="3"/>
        <v>43873</v>
      </c>
      <c r="O19" s="21"/>
      <c r="P19" s="21"/>
      <c r="Q19" s="21"/>
      <c r="R19" s="21"/>
      <c r="S19" s="21"/>
    </row>
    <row r="20" spans="2:19" ht="32.25" customHeight="1" x14ac:dyDescent="0.3">
      <c r="B20" s="85" t="s">
        <v>247</v>
      </c>
      <c r="C20" s="85" t="s">
        <v>248</v>
      </c>
      <c r="D20" s="86" t="s">
        <v>267</v>
      </c>
      <c r="E20" s="87">
        <f t="shared" si="0"/>
        <v>43871</v>
      </c>
      <c r="F20" s="82" t="s">
        <v>187</v>
      </c>
      <c r="G20" s="82" t="s">
        <v>188</v>
      </c>
      <c r="H20" s="82" t="s">
        <v>54</v>
      </c>
      <c r="I20" s="82" t="s">
        <v>55</v>
      </c>
      <c r="J20" s="82">
        <f t="shared" si="1"/>
        <v>43872</v>
      </c>
      <c r="K20" s="82" t="s">
        <v>330</v>
      </c>
      <c r="L20" s="82" t="s">
        <v>183</v>
      </c>
      <c r="M20" s="82">
        <f t="shared" si="2"/>
        <v>43876</v>
      </c>
      <c r="N20" s="82">
        <f t="shared" si="3"/>
        <v>43880</v>
      </c>
      <c r="O20" s="21"/>
      <c r="P20" s="21"/>
      <c r="Q20" s="21"/>
      <c r="R20" s="21"/>
      <c r="S20" s="21"/>
    </row>
    <row r="21" spans="2:19" ht="28.5" customHeight="1" x14ac:dyDescent="0.3">
      <c r="B21" s="85" t="s">
        <v>47</v>
      </c>
      <c r="C21" s="85"/>
      <c r="D21" s="86"/>
      <c r="E21" s="87">
        <f t="shared" si="0"/>
        <v>43878</v>
      </c>
      <c r="F21" s="82" t="s">
        <v>187</v>
      </c>
      <c r="G21" s="82" t="s">
        <v>188</v>
      </c>
      <c r="H21" s="82" t="s">
        <v>54</v>
      </c>
      <c r="I21" s="82" t="s">
        <v>55</v>
      </c>
      <c r="J21" s="82">
        <f t="shared" si="1"/>
        <v>43879</v>
      </c>
      <c r="K21" s="82" t="s">
        <v>331</v>
      </c>
      <c r="L21" s="82" t="s">
        <v>184</v>
      </c>
      <c r="M21" s="82">
        <f t="shared" si="2"/>
        <v>43883</v>
      </c>
      <c r="N21" s="82">
        <f t="shared" si="3"/>
        <v>43887</v>
      </c>
      <c r="O21" s="28"/>
      <c r="P21" s="28"/>
      <c r="Q21" s="28"/>
      <c r="R21" s="29"/>
      <c r="S21" s="29"/>
    </row>
    <row r="22" spans="2:19" ht="31.5" customHeight="1" x14ac:dyDescent="0.3">
      <c r="B22" s="85" t="s">
        <v>88</v>
      </c>
      <c r="C22" s="85" t="s">
        <v>61</v>
      </c>
      <c r="D22" s="86" t="s">
        <v>246</v>
      </c>
      <c r="E22" s="87">
        <f t="shared" si="0"/>
        <v>43885</v>
      </c>
      <c r="F22" s="82" t="s">
        <v>187</v>
      </c>
      <c r="G22" s="82" t="s">
        <v>188</v>
      </c>
      <c r="H22" s="82" t="s">
        <v>54</v>
      </c>
      <c r="I22" s="82" t="s">
        <v>55</v>
      </c>
      <c r="J22" s="82">
        <f t="shared" si="1"/>
        <v>43886</v>
      </c>
      <c r="K22" s="82" t="s">
        <v>332</v>
      </c>
      <c r="L22" s="82" t="s">
        <v>185</v>
      </c>
      <c r="M22" s="82">
        <f t="shared" si="2"/>
        <v>43890</v>
      </c>
      <c r="N22" s="82">
        <f t="shared" si="3"/>
        <v>43894</v>
      </c>
      <c r="P22" s="33"/>
      <c r="Q22" s="33"/>
      <c r="R22" s="34"/>
    </row>
    <row r="23" spans="2:19" ht="29.25" customHeight="1" x14ac:dyDescent="0.3">
      <c r="B23" s="85" t="s">
        <v>258</v>
      </c>
      <c r="C23" s="85" t="s">
        <v>259</v>
      </c>
      <c r="D23" s="86" t="s">
        <v>271</v>
      </c>
      <c r="E23" s="87">
        <f t="shared" si="0"/>
        <v>43892</v>
      </c>
      <c r="F23" s="82" t="s">
        <v>187</v>
      </c>
      <c r="G23" s="82" t="s">
        <v>188</v>
      </c>
      <c r="H23" s="82" t="s">
        <v>54</v>
      </c>
      <c r="I23" s="82" t="s">
        <v>55</v>
      </c>
      <c r="J23" s="82">
        <f t="shared" si="1"/>
        <v>43893</v>
      </c>
      <c r="K23" s="82" t="s">
        <v>333</v>
      </c>
      <c r="L23" s="82" t="s">
        <v>183</v>
      </c>
      <c r="M23" s="82">
        <f t="shared" si="2"/>
        <v>43897</v>
      </c>
      <c r="N23" s="82">
        <f t="shared" si="3"/>
        <v>43901</v>
      </c>
      <c r="P23" s="38"/>
      <c r="Q23" s="38"/>
      <c r="R23" s="39"/>
      <c r="S23" s="40"/>
    </row>
    <row r="24" spans="2:19" ht="30" hidden="1" customHeight="1" x14ac:dyDescent="0.3">
      <c r="B24" s="85" t="s">
        <v>108</v>
      </c>
      <c r="C24" s="85" t="s">
        <v>109</v>
      </c>
      <c r="D24" s="86" t="s">
        <v>208</v>
      </c>
      <c r="E24" s="87">
        <f t="shared" ref="E24" si="4">E23+7</f>
        <v>43899</v>
      </c>
      <c r="F24" s="82" t="s">
        <v>187</v>
      </c>
      <c r="G24" s="82" t="s">
        <v>188</v>
      </c>
      <c r="H24" s="82" t="s">
        <v>54</v>
      </c>
      <c r="I24" s="82" t="s">
        <v>55</v>
      </c>
      <c r="J24" s="82">
        <f t="shared" ref="J24" si="5">E24+1</f>
        <v>43900</v>
      </c>
      <c r="K24" s="82"/>
      <c r="L24" s="82"/>
      <c r="M24" s="82"/>
      <c r="N24" s="82"/>
      <c r="P24" s="38"/>
      <c r="Q24" s="38"/>
      <c r="R24" s="42"/>
      <c r="S24" s="43"/>
    </row>
    <row r="25" spans="2:19" ht="33" hidden="1" customHeight="1" x14ac:dyDescent="0.3">
      <c r="B25" s="20"/>
      <c r="C25" s="20"/>
      <c r="D25" s="20"/>
      <c r="E25" s="20"/>
      <c r="F25" s="81"/>
      <c r="G25" s="81"/>
      <c r="H25" s="81"/>
      <c r="I25" s="81"/>
      <c r="J25" s="20"/>
      <c r="K25" s="82"/>
      <c r="L25" s="82"/>
      <c r="M25" s="82"/>
      <c r="N25" s="82"/>
      <c r="P25" s="38"/>
      <c r="Q25" s="38"/>
      <c r="R25" s="42"/>
      <c r="S25" s="46"/>
    </row>
    <row r="26" spans="2:19" ht="22.5" hidden="1" customHeight="1" x14ac:dyDescent="0.3">
      <c r="B26" s="20"/>
      <c r="C26" s="20"/>
      <c r="D26" s="20"/>
      <c r="E26" s="20"/>
      <c r="F26" s="81"/>
      <c r="G26" s="81"/>
      <c r="H26" s="81"/>
      <c r="I26" s="81"/>
      <c r="J26" s="20"/>
      <c r="K26" s="82"/>
      <c r="L26" s="82"/>
      <c r="M26" s="82"/>
      <c r="N26" s="82"/>
      <c r="P26" s="30"/>
      <c r="Q26" s="30"/>
      <c r="R26" s="42"/>
      <c r="S26" s="49"/>
    </row>
    <row r="27" spans="2:19" ht="27.75" hidden="1" customHeight="1" x14ac:dyDescent="0.3">
      <c r="B27" s="20"/>
      <c r="C27" s="20"/>
      <c r="D27" s="20"/>
      <c r="E27" s="20"/>
      <c r="F27" s="81"/>
      <c r="G27" s="81"/>
      <c r="H27" s="81"/>
      <c r="I27" s="81"/>
      <c r="J27" s="20"/>
      <c r="K27" s="82"/>
      <c r="L27" s="82"/>
      <c r="M27" s="82"/>
      <c r="N27" s="82"/>
      <c r="P27" s="42"/>
      <c r="Q27" s="42"/>
      <c r="R27" s="42"/>
      <c r="S27" s="52"/>
    </row>
    <row r="28" spans="2:19" ht="30" hidden="1" customHeight="1" x14ac:dyDescent="0.3">
      <c r="B28" s="20"/>
      <c r="C28" s="20"/>
      <c r="D28" s="20"/>
      <c r="E28" s="20"/>
      <c r="F28" s="81"/>
      <c r="G28" s="81"/>
      <c r="H28" s="81"/>
      <c r="I28" s="81"/>
      <c r="J28" s="20"/>
      <c r="K28" s="82"/>
      <c r="L28" s="82"/>
      <c r="M28" s="82"/>
      <c r="N28" s="82"/>
      <c r="P28" s="44"/>
      <c r="Q28" s="44"/>
      <c r="R28" s="44"/>
      <c r="S28" s="53"/>
    </row>
    <row r="29" spans="2:19" ht="29.25" hidden="1" customHeight="1" x14ac:dyDescent="0.3">
      <c r="B29" s="20"/>
      <c r="C29" s="20"/>
      <c r="D29" s="20"/>
      <c r="E29" s="20"/>
      <c r="F29" s="81"/>
      <c r="G29" s="81"/>
      <c r="H29" s="81"/>
      <c r="I29" s="81"/>
      <c r="J29" s="20"/>
      <c r="K29" s="82"/>
      <c r="L29" s="82"/>
      <c r="M29" s="82"/>
      <c r="N29" s="82"/>
      <c r="O29" s="44"/>
      <c r="P29" s="44"/>
      <c r="Q29" s="44"/>
      <c r="R29" s="44"/>
      <c r="S29" s="44"/>
    </row>
    <row r="30" spans="2:19" ht="25.5" hidden="1" customHeight="1" x14ac:dyDescent="0.3">
      <c r="B30" s="20"/>
      <c r="C30" s="81"/>
      <c r="D30" s="20"/>
      <c r="E30" s="20"/>
      <c r="F30" s="81"/>
      <c r="G30" s="81"/>
      <c r="H30" s="81"/>
      <c r="I30" s="81"/>
      <c r="J30" s="20"/>
      <c r="K30" s="82"/>
      <c r="L30" s="82"/>
      <c r="M30" s="82"/>
      <c r="N30" s="82"/>
      <c r="O30" s="57"/>
      <c r="P30" s="57"/>
      <c r="Q30" s="57"/>
      <c r="R30" s="57"/>
      <c r="S30" s="57"/>
    </row>
    <row r="31" spans="2:19" ht="25.5" hidden="1" customHeight="1" x14ac:dyDescent="0.3">
      <c r="B31" s="81"/>
      <c r="C31" s="81"/>
      <c r="D31" s="81"/>
      <c r="E31" s="20"/>
      <c r="F31" s="81"/>
      <c r="G31" s="81"/>
      <c r="H31" s="81"/>
      <c r="I31" s="81"/>
      <c r="J31" s="20"/>
      <c r="K31" s="82"/>
      <c r="L31" s="82"/>
      <c r="M31" s="82"/>
      <c r="N31" s="82"/>
    </row>
    <row r="32" spans="2:19" ht="27.75" hidden="1" customHeight="1" x14ac:dyDescent="0.3">
      <c r="B32" s="20"/>
      <c r="C32" s="20"/>
      <c r="D32" s="20"/>
      <c r="E32" s="20"/>
      <c r="F32" s="81"/>
      <c r="G32" s="81"/>
      <c r="H32" s="81"/>
      <c r="I32" s="81"/>
      <c r="J32" s="20"/>
      <c r="K32" s="82"/>
      <c r="L32" s="82"/>
      <c r="M32" s="82"/>
      <c r="N32" s="82"/>
    </row>
    <row r="33" spans="2:14" ht="27.75" hidden="1" customHeight="1" x14ac:dyDescent="0.3">
      <c r="B33" s="20"/>
      <c r="C33" s="20"/>
      <c r="D33" s="20"/>
      <c r="E33" s="20"/>
      <c r="F33" s="81"/>
      <c r="G33" s="81"/>
      <c r="H33" s="81"/>
      <c r="I33" s="81"/>
      <c r="J33" s="20"/>
      <c r="K33" s="82"/>
      <c r="L33" s="82"/>
      <c r="M33" s="82"/>
      <c r="N33" s="82"/>
    </row>
    <row r="37" spans="2:14" ht="20.25" x14ac:dyDescent="0.3">
      <c r="B37" s="25" t="s">
        <v>12</v>
      </c>
      <c r="C37" s="25"/>
      <c r="D37" s="25"/>
      <c r="E37" s="26"/>
      <c r="F37" s="25"/>
      <c r="G37" s="25"/>
      <c r="H37" s="25"/>
      <c r="I37" s="25" t="s">
        <v>13</v>
      </c>
      <c r="J37" s="25"/>
      <c r="K37" s="25"/>
    </row>
    <row r="38" spans="2:14" ht="20.25" x14ac:dyDescent="0.3">
      <c r="B38" s="30" t="s">
        <v>15</v>
      </c>
      <c r="C38" s="30"/>
      <c r="D38" s="30"/>
      <c r="E38" s="31"/>
      <c r="F38" s="30"/>
      <c r="G38" s="30"/>
      <c r="H38" s="30"/>
      <c r="I38" s="30"/>
      <c r="J38" s="30"/>
      <c r="K38" s="30" t="s">
        <v>13</v>
      </c>
      <c r="L38" s="74"/>
    </row>
    <row r="39" spans="2:14" ht="20.25" x14ac:dyDescent="0.3">
      <c r="B39" s="35" t="s">
        <v>191</v>
      </c>
      <c r="C39" s="35"/>
      <c r="D39" s="35"/>
      <c r="E39" s="36"/>
      <c r="F39" s="35"/>
      <c r="G39" s="35"/>
      <c r="H39" s="35"/>
      <c r="I39" s="71" t="s">
        <v>14</v>
      </c>
      <c r="J39" s="71"/>
      <c r="K39" s="71"/>
      <c r="L39" s="75"/>
    </row>
    <row r="40" spans="2:14" ht="20.25" x14ac:dyDescent="0.3">
      <c r="B40" s="35" t="s">
        <v>192</v>
      </c>
      <c r="C40" s="35"/>
      <c r="D40" s="35"/>
      <c r="E40" s="41"/>
      <c r="F40" s="35"/>
      <c r="G40" s="35"/>
      <c r="H40" s="35"/>
    </row>
    <row r="41" spans="2:14" ht="20.25" x14ac:dyDescent="0.3">
      <c r="B41" s="35"/>
      <c r="C41" s="35"/>
      <c r="D41" s="35"/>
      <c r="E41" s="44"/>
      <c r="F41" s="35"/>
      <c r="G41" s="35"/>
      <c r="H41" s="35"/>
      <c r="I41" s="72" t="s">
        <v>16</v>
      </c>
      <c r="J41" s="72"/>
      <c r="K41" s="72"/>
      <c r="L41" s="74"/>
    </row>
    <row r="42" spans="2:14" ht="20.25" x14ac:dyDescent="0.3">
      <c r="B42" s="44" t="s">
        <v>49</v>
      </c>
      <c r="C42" s="44"/>
      <c r="D42" s="44"/>
      <c r="E42" s="47"/>
      <c r="F42" s="44"/>
      <c r="G42" s="44"/>
      <c r="H42" s="44"/>
      <c r="I42" s="73" t="s">
        <v>17</v>
      </c>
      <c r="J42" s="73"/>
      <c r="K42" s="73"/>
    </row>
    <row r="43" spans="2:14" ht="20.25" x14ac:dyDescent="0.3">
      <c r="D43" s="44"/>
      <c r="E43" s="50"/>
      <c r="F43" s="44"/>
      <c r="G43" s="44"/>
      <c r="H43" s="44"/>
      <c r="I43" s="93" t="s">
        <v>85</v>
      </c>
      <c r="J43" s="42"/>
      <c r="K43" s="42"/>
    </row>
    <row r="44" spans="2:14" ht="20.25" x14ac:dyDescent="0.3">
      <c r="B44" s="44" t="s">
        <v>182</v>
      </c>
      <c r="C44" s="44"/>
      <c r="D44" s="38"/>
      <c r="E44" s="35"/>
      <c r="F44" s="38"/>
      <c r="G44" s="38"/>
      <c r="H44" s="38"/>
    </row>
    <row r="45" spans="2:14" ht="20.25" x14ac:dyDescent="0.3">
      <c r="B45" s="44" t="s">
        <v>57</v>
      </c>
      <c r="C45" s="44"/>
      <c r="D45" s="54"/>
      <c r="E45" s="68"/>
      <c r="F45" s="54"/>
      <c r="G45" s="54"/>
      <c r="H45" s="54"/>
      <c r="I45" s="74" t="s">
        <v>18</v>
      </c>
      <c r="J45" s="74"/>
      <c r="K45" s="74"/>
    </row>
    <row r="46" spans="2:14" ht="20.25" x14ac:dyDescent="0.3">
      <c r="B46" s="38"/>
      <c r="C46" s="38"/>
      <c r="D46" s="77"/>
      <c r="F46" s="84"/>
      <c r="G46" s="84"/>
      <c r="H46" s="84"/>
      <c r="I46" s="75"/>
      <c r="J46" s="75"/>
      <c r="K46" s="75"/>
    </row>
    <row r="47" spans="2:14" ht="22.5" x14ac:dyDescent="0.3">
      <c r="B47" s="54" t="s">
        <v>20</v>
      </c>
      <c r="C47" s="54"/>
      <c r="D47" s="78"/>
      <c r="E47" s="59"/>
      <c r="F47" s="84"/>
      <c r="G47" s="84"/>
      <c r="H47" s="84"/>
    </row>
    <row r="48" spans="2:14" ht="22.5" x14ac:dyDescent="0.3">
      <c r="B48" s="77"/>
      <c r="C48" s="77"/>
      <c r="D48" s="78"/>
      <c r="I48" s="74" t="s">
        <v>19</v>
      </c>
      <c r="J48" s="74"/>
      <c r="K48" s="74"/>
    </row>
    <row r="49" spans="2:11" ht="22.5" x14ac:dyDescent="0.3">
      <c r="B49" s="78" t="s">
        <v>39</v>
      </c>
      <c r="C49" s="78"/>
    </row>
    <row r="50" spans="2:11" ht="22.5" x14ac:dyDescent="0.3">
      <c r="B50" s="78" t="s">
        <v>40</v>
      </c>
      <c r="C50" s="78"/>
      <c r="K50" s="92" t="s">
        <v>82</v>
      </c>
    </row>
  </sheetData>
  <mergeCells count="9">
    <mergeCell ref="D4:N4"/>
    <mergeCell ref="B6:B7"/>
    <mergeCell ref="C6:C7"/>
    <mergeCell ref="D6:D7"/>
    <mergeCell ref="H6:H7"/>
    <mergeCell ref="J6:J7"/>
    <mergeCell ref="K6:K7"/>
    <mergeCell ref="L6:L7"/>
    <mergeCell ref="M6:M7"/>
  </mergeCells>
  <hyperlinks>
    <hyperlink ref="K50" location="MENU!A1" display="BACK TO MENU &gt;&gt;&gt;"/>
  </hyperlinks>
  <pageMargins left="0.27" right="0.17" top="0.17" bottom="0.2" header="0.18" footer="0.17"/>
  <pageSetup scale="4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8"/>
    <pageSetUpPr fitToPage="1"/>
  </sheetPr>
  <dimension ref="B3:O38"/>
  <sheetViews>
    <sheetView view="pageBreakPreview" zoomScale="60" zoomScaleNormal="60" workbookViewId="0">
      <pane ySplit="7" topLeftCell="A8" activePane="bottomLeft" state="frozen"/>
      <selection pane="bottomLeft" activeCell="D9" sqref="D9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7.28515625" style="6" customWidth="1"/>
    <col min="10" max="10" width="48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2"/>
      <c r="J3" s="3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168" t="s">
        <v>99</v>
      </c>
      <c r="E4" s="168"/>
      <c r="F4" s="168"/>
      <c r="G4" s="168"/>
      <c r="H4" s="168"/>
      <c r="I4" s="7" t="s">
        <v>13</v>
      </c>
      <c r="J4" s="7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11"/>
      <c r="J5" s="3"/>
      <c r="K5" s="3"/>
      <c r="L5" s="3"/>
      <c r="M5" s="3"/>
      <c r="N5" s="5"/>
      <c r="O5" s="5"/>
    </row>
    <row r="6" spans="2:15" s="16" customFormat="1" ht="20.25" customHeight="1" x14ac:dyDescent="0.25">
      <c r="B6" s="164" t="s">
        <v>1</v>
      </c>
      <c r="C6" s="162" t="s">
        <v>2</v>
      </c>
      <c r="D6" s="162" t="s">
        <v>91</v>
      </c>
      <c r="E6" s="13" t="s">
        <v>3</v>
      </c>
      <c r="F6" s="97" t="s">
        <v>4</v>
      </c>
      <c r="G6" s="166" t="s">
        <v>5</v>
      </c>
      <c r="H6" s="97" t="s">
        <v>6</v>
      </c>
      <c r="I6" s="136" t="s">
        <v>100</v>
      </c>
      <c r="J6" s="98" t="s">
        <v>96</v>
      </c>
    </row>
    <row r="7" spans="2:15" s="16" customFormat="1" ht="20.25" customHeight="1" x14ac:dyDescent="0.25">
      <c r="B7" s="160"/>
      <c r="C7" s="165"/>
      <c r="D7" s="165"/>
      <c r="E7" s="101" t="s">
        <v>8</v>
      </c>
      <c r="F7" s="102" t="s">
        <v>9</v>
      </c>
      <c r="G7" s="167"/>
      <c r="H7" s="70" t="s">
        <v>10</v>
      </c>
      <c r="I7" s="135" t="s">
        <v>195</v>
      </c>
      <c r="J7" s="70" t="s">
        <v>194</v>
      </c>
    </row>
    <row r="8" spans="2:15" ht="27.75" customHeight="1" x14ac:dyDescent="0.3">
      <c r="B8" s="66" t="s">
        <v>335</v>
      </c>
      <c r="C8" s="66" t="s">
        <v>334</v>
      </c>
      <c r="D8" s="66" t="s">
        <v>228</v>
      </c>
      <c r="E8" s="20">
        <v>43792</v>
      </c>
      <c r="F8" s="20" t="s">
        <v>94</v>
      </c>
      <c r="G8" s="20" t="s">
        <v>83</v>
      </c>
      <c r="H8" s="20" t="s">
        <v>11</v>
      </c>
      <c r="I8" s="20">
        <f>E8+6</f>
        <v>43798</v>
      </c>
      <c r="J8" s="20">
        <f>I8+1</f>
        <v>43799</v>
      </c>
    </row>
    <row r="9" spans="2:15" ht="27.75" customHeight="1" x14ac:dyDescent="0.3">
      <c r="B9" s="66" t="s">
        <v>220</v>
      </c>
      <c r="C9" s="66" t="s">
        <v>221</v>
      </c>
      <c r="D9" s="66" t="s">
        <v>231</v>
      </c>
      <c r="E9" s="20">
        <f t="shared" ref="E9:E24" si="0">E8+7</f>
        <v>43799</v>
      </c>
      <c r="F9" s="20" t="s">
        <v>94</v>
      </c>
      <c r="G9" s="20" t="s">
        <v>83</v>
      </c>
      <c r="H9" s="20" t="s">
        <v>11</v>
      </c>
      <c r="I9" s="20">
        <f t="shared" ref="I9:I24" si="1">I8+7</f>
        <v>43805</v>
      </c>
      <c r="J9" s="20">
        <f t="shared" ref="J9:J24" si="2">J8+7</f>
        <v>43806</v>
      </c>
    </row>
    <row r="10" spans="2:15" ht="27.75" customHeight="1" x14ac:dyDescent="0.3">
      <c r="B10" s="66" t="s">
        <v>144</v>
      </c>
      <c r="C10" s="66" t="s">
        <v>143</v>
      </c>
      <c r="D10" s="66" t="s">
        <v>193</v>
      </c>
      <c r="E10" s="20">
        <f t="shared" si="0"/>
        <v>43806</v>
      </c>
      <c r="F10" s="20" t="s">
        <v>94</v>
      </c>
      <c r="G10" s="20" t="s">
        <v>83</v>
      </c>
      <c r="H10" s="20" t="s">
        <v>11</v>
      </c>
      <c r="I10" s="20">
        <f t="shared" si="1"/>
        <v>43812</v>
      </c>
      <c r="J10" s="20">
        <f t="shared" si="2"/>
        <v>43813</v>
      </c>
    </row>
    <row r="11" spans="2:15" s="114" customFormat="1" ht="27.75" customHeight="1" x14ac:dyDescent="0.3">
      <c r="B11" s="66" t="s">
        <v>335</v>
      </c>
      <c r="C11" s="66" t="s">
        <v>334</v>
      </c>
      <c r="D11" s="66" t="s">
        <v>229</v>
      </c>
      <c r="E11" s="20">
        <f t="shared" si="0"/>
        <v>43813</v>
      </c>
      <c r="F11" s="20" t="s">
        <v>94</v>
      </c>
      <c r="G11" s="20" t="s">
        <v>83</v>
      </c>
      <c r="H11" s="20" t="s">
        <v>11</v>
      </c>
      <c r="I11" s="20">
        <f t="shared" si="1"/>
        <v>43819</v>
      </c>
      <c r="J11" s="20">
        <f t="shared" si="2"/>
        <v>43820</v>
      </c>
    </row>
    <row r="12" spans="2:15" ht="27.75" customHeight="1" x14ac:dyDescent="0.3">
      <c r="B12" s="66" t="s">
        <v>220</v>
      </c>
      <c r="C12" s="66" t="s">
        <v>221</v>
      </c>
      <c r="D12" s="66" t="s">
        <v>243</v>
      </c>
      <c r="E12" s="20">
        <f t="shared" si="0"/>
        <v>43820</v>
      </c>
      <c r="F12" s="20" t="s">
        <v>94</v>
      </c>
      <c r="G12" s="20" t="s">
        <v>83</v>
      </c>
      <c r="H12" s="20" t="s">
        <v>11</v>
      </c>
      <c r="I12" s="20">
        <f t="shared" si="1"/>
        <v>43826</v>
      </c>
      <c r="J12" s="20">
        <f t="shared" si="2"/>
        <v>43827</v>
      </c>
    </row>
    <row r="13" spans="2:15" ht="27.75" customHeight="1" x14ac:dyDescent="0.3">
      <c r="B13" s="66" t="s">
        <v>144</v>
      </c>
      <c r="C13" s="66" t="s">
        <v>143</v>
      </c>
      <c r="D13" s="66" t="s">
        <v>336</v>
      </c>
      <c r="E13" s="20">
        <f t="shared" si="0"/>
        <v>43827</v>
      </c>
      <c r="F13" s="20" t="s">
        <v>94</v>
      </c>
      <c r="G13" s="20" t="s">
        <v>83</v>
      </c>
      <c r="H13" s="20" t="s">
        <v>11</v>
      </c>
      <c r="I13" s="20">
        <f t="shared" si="1"/>
        <v>43833</v>
      </c>
      <c r="J13" s="20">
        <f t="shared" si="2"/>
        <v>43834</v>
      </c>
    </row>
    <row r="14" spans="2:15" ht="27.75" customHeight="1" x14ac:dyDescent="0.3">
      <c r="B14" s="66" t="s">
        <v>335</v>
      </c>
      <c r="C14" s="66" t="s">
        <v>334</v>
      </c>
      <c r="D14" s="66" t="s">
        <v>337</v>
      </c>
      <c r="E14" s="20">
        <f t="shared" si="0"/>
        <v>43834</v>
      </c>
      <c r="F14" s="20" t="s">
        <v>94</v>
      </c>
      <c r="G14" s="20" t="s">
        <v>83</v>
      </c>
      <c r="H14" s="20" t="s">
        <v>11</v>
      </c>
      <c r="I14" s="20">
        <f t="shared" si="1"/>
        <v>43840</v>
      </c>
      <c r="J14" s="20">
        <f t="shared" si="2"/>
        <v>43841</v>
      </c>
    </row>
    <row r="15" spans="2:15" ht="27.75" customHeight="1" x14ac:dyDescent="0.3">
      <c r="B15" s="66" t="s">
        <v>220</v>
      </c>
      <c r="C15" s="66" t="s">
        <v>221</v>
      </c>
      <c r="D15" s="66" t="s">
        <v>338</v>
      </c>
      <c r="E15" s="20">
        <f t="shared" si="0"/>
        <v>43841</v>
      </c>
      <c r="F15" s="20" t="s">
        <v>94</v>
      </c>
      <c r="G15" s="20" t="s">
        <v>83</v>
      </c>
      <c r="H15" s="20" t="s">
        <v>11</v>
      </c>
      <c r="I15" s="20">
        <f t="shared" si="1"/>
        <v>43847</v>
      </c>
      <c r="J15" s="20">
        <f t="shared" si="2"/>
        <v>43848</v>
      </c>
      <c r="K15" s="6" t="s">
        <v>13</v>
      </c>
    </row>
    <row r="16" spans="2:15" ht="27.75" customHeight="1" x14ac:dyDescent="0.3">
      <c r="B16" s="66" t="s">
        <v>144</v>
      </c>
      <c r="C16" s="66" t="s">
        <v>143</v>
      </c>
      <c r="D16" s="66" t="s">
        <v>339</v>
      </c>
      <c r="E16" s="20">
        <f t="shared" si="0"/>
        <v>43848</v>
      </c>
      <c r="F16" s="20" t="s">
        <v>94</v>
      </c>
      <c r="G16" s="20" t="s">
        <v>83</v>
      </c>
      <c r="H16" s="20" t="s">
        <v>11</v>
      </c>
      <c r="I16" s="20">
        <f t="shared" si="1"/>
        <v>43854</v>
      </c>
      <c r="J16" s="20">
        <f t="shared" si="2"/>
        <v>43855</v>
      </c>
    </row>
    <row r="17" spans="2:15" s="114" customFormat="1" ht="27.75" customHeight="1" x14ac:dyDescent="0.3">
      <c r="B17" s="66" t="s">
        <v>335</v>
      </c>
      <c r="C17" s="66" t="s">
        <v>334</v>
      </c>
      <c r="D17" s="66" t="s">
        <v>340</v>
      </c>
      <c r="E17" s="20">
        <f t="shared" si="0"/>
        <v>43855</v>
      </c>
      <c r="F17" s="20" t="s">
        <v>94</v>
      </c>
      <c r="G17" s="20" t="s">
        <v>83</v>
      </c>
      <c r="H17" s="20" t="s">
        <v>11</v>
      </c>
      <c r="I17" s="20">
        <f t="shared" si="1"/>
        <v>43861</v>
      </c>
      <c r="J17" s="20">
        <f t="shared" si="2"/>
        <v>43862</v>
      </c>
    </row>
    <row r="18" spans="2:15" ht="27.75" customHeight="1" x14ac:dyDescent="0.3">
      <c r="B18" s="66" t="s">
        <v>220</v>
      </c>
      <c r="C18" s="66" t="s">
        <v>221</v>
      </c>
      <c r="D18" s="66" t="s">
        <v>341</v>
      </c>
      <c r="E18" s="20">
        <f t="shared" si="0"/>
        <v>43862</v>
      </c>
      <c r="F18" s="20" t="s">
        <v>94</v>
      </c>
      <c r="G18" s="20" t="s">
        <v>83</v>
      </c>
      <c r="H18" s="20" t="s">
        <v>11</v>
      </c>
      <c r="I18" s="20">
        <f t="shared" si="1"/>
        <v>43868</v>
      </c>
      <c r="J18" s="20">
        <f t="shared" si="2"/>
        <v>43869</v>
      </c>
    </row>
    <row r="19" spans="2:15" ht="27.75" customHeight="1" x14ac:dyDescent="0.3">
      <c r="B19" s="66" t="s">
        <v>144</v>
      </c>
      <c r="C19" s="66" t="s">
        <v>143</v>
      </c>
      <c r="D19" s="66" t="s">
        <v>342</v>
      </c>
      <c r="E19" s="20">
        <f t="shared" si="0"/>
        <v>43869</v>
      </c>
      <c r="F19" s="20" t="s">
        <v>94</v>
      </c>
      <c r="G19" s="20" t="s">
        <v>83</v>
      </c>
      <c r="H19" s="20" t="s">
        <v>11</v>
      </c>
      <c r="I19" s="20">
        <f t="shared" si="1"/>
        <v>43875</v>
      </c>
      <c r="J19" s="20">
        <f t="shared" si="2"/>
        <v>43876</v>
      </c>
    </row>
    <row r="20" spans="2:15" s="113" customFormat="1" ht="30" customHeight="1" x14ac:dyDescent="0.3">
      <c r="B20" s="66" t="s">
        <v>335</v>
      </c>
      <c r="C20" s="66" t="s">
        <v>334</v>
      </c>
      <c r="D20" s="66" t="s">
        <v>230</v>
      </c>
      <c r="E20" s="20">
        <f t="shared" si="0"/>
        <v>43876</v>
      </c>
      <c r="F20" s="20" t="s">
        <v>94</v>
      </c>
      <c r="G20" s="20" t="s">
        <v>83</v>
      </c>
      <c r="H20" s="20" t="s">
        <v>11</v>
      </c>
      <c r="I20" s="20">
        <f t="shared" si="1"/>
        <v>43882</v>
      </c>
      <c r="J20" s="20">
        <f t="shared" si="2"/>
        <v>43883</v>
      </c>
    </row>
    <row r="21" spans="2:15" ht="30" customHeight="1" x14ac:dyDescent="0.3">
      <c r="B21" s="66" t="s">
        <v>220</v>
      </c>
      <c r="C21" s="66" t="s">
        <v>221</v>
      </c>
      <c r="D21" s="66" t="s">
        <v>343</v>
      </c>
      <c r="E21" s="20">
        <f t="shared" si="0"/>
        <v>43883</v>
      </c>
      <c r="F21" s="20" t="s">
        <v>94</v>
      </c>
      <c r="G21" s="20" t="s">
        <v>83</v>
      </c>
      <c r="H21" s="20" t="s">
        <v>11</v>
      </c>
      <c r="I21" s="20">
        <f t="shared" si="1"/>
        <v>43889</v>
      </c>
      <c r="J21" s="20">
        <f t="shared" si="2"/>
        <v>43890</v>
      </c>
      <c r="K21" s="21"/>
      <c r="L21" s="21"/>
      <c r="M21" s="21"/>
      <c r="N21" s="21"/>
      <c r="O21" s="21"/>
    </row>
    <row r="22" spans="2:15" ht="28.5" customHeight="1" x14ac:dyDescent="0.3">
      <c r="B22" s="66" t="s">
        <v>144</v>
      </c>
      <c r="C22" s="66" t="s">
        <v>143</v>
      </c>
      <c r="D22" s="66" t="s">
        <v>344</v>
      </c>
      <c r="E22" s="20">
        <f t="shared" si="0"/>
        <v>43890</v>
      </c>
      <c r="F22" s="20" t="s">
        <v>94</v>
      </c>
      <c r="G22" s="20" t="s">
        <v>83</v>
      </c>
      <c r="H22" s="20" t="s">
        <v>11</v>
      </c>
      <c r="I22" s="20">
        <f t="shared" si="1"/>
        <v>43896</v>
      </c>
      <c r="J22" s="20">
        <f t="shared" si="2"/>
        <v>43897</v>
      </c>
      <c r="K22" s="21"/>
      <c r="L22" s="21"/>
      <c r="M22" s="21"/>
      <c r="N22" s="21"/>
      <c r="O22" s="21"/>
    </row>
    <row r="23" spans="2:15" ht="29.25" customHeight="1" x14ac:dyDescent="0.3">
      <c r="B23" s="66" t="s">
        <v>335</v>
      </c>
      <c r="C23" s="66" t="s">
        <v>334</v>
      </c>
      <c r="D23" s="66" t="s">
        <v>345</v>
      </c>
      <c r="E23" s="20">
        <f t="shared" si="0"/>
        <v>43897</v>
      </c>
      <c r="F23" s="20" t="s">
        <v>94</v>
      </c>
      <c r="G23" s="20" t="s">
        <v>83</v>
      </c>
      <c r="H23" s="20" t="s">
        <v>11</v>
      </c>
      <c r="I23" s="20">
        <f t="shared" si="1"/>
        <v>43903</v>
      </c>
      <c r="J23" s="20">
        <f t="shared" si="2"/>
        <v>43904</v>
      </c>
      <c r="L23" s="33"/>
      <c r="M23" s="33"/>
      <c r="N23" s="34"/>
    </row>
    <row r="24" spans="2:15" ht="26.25" customHeight="1" x14ac:dyDescent="0.3">
      <c r="B24" s="66" t="s">
        <v>220</v>
      </c>
      <c r="C24" s="66" t="s">
        <v>221</v>
      </c>
      <c r="D24" s="66" t="s">
        <v>346</v>
      </c>
      <c r="E24" s="20">
        <f t="shared" si="0"/>
        <v>43904</v>
      </c>
      <c r="F24" s="20" t="s">
        <v>94</v>
      </c>
      <c r="G24" s="20" t="s">
        <v>83</v>
      </c>
      <c r="H24" s="20" t="s">
        <v>11</v>
      </c>
      <c r="I24" s="20">
        <f t="shared" si="1"/>
        <v>43910</v>
      </c>
      <c r="J24" s="20">
        <f t="shared" si="2"/>
        <v>43911</v>
      </c>
      <c r="L24" s="38"/>
      <c r="M24" s="38"/>
      <c r="N24" s="39"/>
      <c r="O24" s="40"/>
    </row>
    <row r="25" spans="2:15" ht="20.25" x14ac:dyDescent="0.3">
      <c r="D25" s="6" t="s">
        <v>13</v>
      </c>
      <c r="L25" s="38"/>
      <c r="M25" s="38"/>
      <c r="N25" s="42"/>
      <c r="O25" s="43"/>
    </row>
    <row r="26" spans="2:15" ht="20.25" x14ac:dyDescent="0.3">
      <c r="L26" s="38"/>
      <c r="M26" s="38"/>
      <c r="N26" s="42"/>
      <c r="O26" s="46"/>
    </row>
    <row r="27" spans="2:15" ht="20.25" x14ac:dyDescent="0.3">
      <c r="B27" s="25" t="s">
        <v>12</v>
      </c>
      <c r="C27" s="25"/>
      <c r="D27" s="25"/>
      <c r="E27" s="26"/>
      <c r="F27" s="26" t="s">
        <v>13</v>
      </c>
      <c r="G27" s="27" t="s">
        <v>14</v>
      </c>
      <c r="K27" s="30"/>
      <c r="L27" s="30"/>
      <c r="M27" s="30"/>
      <c r="N27" s="42"/>
      <c r="O27" s="49"/>
    </row>
    <row r="28" spans="2:15" ht="20.25" x14ac:dyDescent="0.3">
      <c r="B28" s="30" t="s">
        <v>15</v>
      </c>
      <c r="C28" s="30"/>
      <c r="D28" s="30"/>
      <c r="E28" s="31"/>
      <c r="F28" s="31"/>
      <c r="G28" s="32" t="s">
        <v>16</v>
      </c>
      <c r="K28" s="42"/>
      <c r="L28" s="42"/>
      <c r="M28" s="42"/>
      <c r="N28" s="42"/>
      <c r="O28" s="52"/>
    </row>
    <row r="29" spans="2:15" ht="20.25" x14ac:dyDescent="0.3">
      <c r="B29" s="35"/>
      <c r="C29" s="35" t="s">
        <v>13</v>
      </c>
      <c r="D29" s="35"/>
      <c r="E29" s="36"/>
      <c r="F29" s="36"/>
      <c r="G29" s="37" t="s">
        <v>17</v>
      </c>
      <c r="K29" s="44"/>
      <c r="L29" s="44"/>
      <c r="M29" s="44"/>
      <c r="N29" s="44"/>
      <c r="O29" s="53"/>
    </row>
    <row r="30" spans="2:15" ht="20.25" x14ac:dyDescent="0.3">
      <c r="B30" s="35" t="s">
        <v>97</v>
      </c>
      <c r="C30" s="35"/>
      <c r="D30" s="35"/>
      <c r="E30" s="41"/>
      <c r="F30" s="41"/>
      <c r="G30" s="93" t="s">
        <v>85</v>
      </c>
      <c r="K30" s="44"/>
      <c r="L30" s="44"/>
      <c r="M30" s="44"/>
      <c r="N30" s="44"/>
      <c r="O30" s="44"/>
    </row>
    <row r="31" spans="2:15" ht="20.25" x14ac:dyDescent="0.3">
      <c r="B31" s="35"/>
      <c r="C31" s="35"/>
      <c r="D31" s="35"/>
      <c r="E31" s="44" t="s">
        <v>13</v>
      </c>
      <c r="F31" s="44"/>
      <c r="G31" s="45" t="s">
        <v>18</v>
      </c>
      <c r="K31" s="57"/>
      <c r="L31" s="57"/>
      <c r="M31" s="57"/>
      <c r="N31" s="57"/>
      <c r="O31" s="57"/>
    </row>
    <row r="32" spans="2:15" ht="20.25" x14ac:dyDescent="0.3">
      <c r="B32" s="44" t="s">
        <v>106</v>
      </c>
      <c r="C32" s="44"/>
      <c r="D32" s="44"/>
      <c r="E32" s="47"/>
      <c r="F32" s="47"/>
      <c r="G32" s="48"/>
    </row>
    <row r="33" spans="2:10" ht="20.25" x14ac:dyDescent="0.3">
      <c r="B33" s="44" t="s">
        <v>107</v>
      </c>
      <c r="C33" s="44"/>
      <c r="D33" s="44"/>
      <c r="E33" s="50"/>
      <c r="F33" s="50"/>
      <c r="G33" s="51" t="s">
        <v>19</v>
      </c>
    </row>
    <row r="34" spans="2:10" ht="20.25" x14ac:dyDescent="0.3">
      <c r="E34" s="35"/>
      <c r="F34" s="35"/>
      <c r="G34" s="35"/>
      <c r="H34" s="35"/>
      <c r="I34" s="35"/>
    </row>
    <row r="35" spans="2:10" ht="20.25" x14ac:dyDescent="0.3">
      <c r="B35" s="54" t="s">
        <v>20</v>
      </c>
      <c r="C35" s="54"/>
      <c r="D35" s="54"/>
      <c r="H35" s="92" t="s">
        <v>82</v>
      </c>
      <c r="I35" s="92"/>
      <c r="J35" s="55"/>
    </row>
    <row r="36" spans="2:10" x14ac:dyDescent="0.2">
      <c r="J36" s="56"/>
    </row>
    <row r="37" spans="2:10" ht="22.5" x14ac:dyDescent="0.3">
      <c r="B37" s="58" t="s">
        <v>21</v>
      </c>
      <c r="C37" s="58"/>
      <c r="D37" s="58"/>
      <c r="E37" s="59"/>
      <c r="F37" s="59"/>
      <c r="G37" s="59"/>
      <c r="H37" s="59"/>
      <c r="I37" s="59"/>
      <c r="J37" s="60"/>
    </row>
    <row r="38" spans="2:10" ht="23.25" x14ac:dyDescent="0.35">
      <c r="B38" s="61" t="s">
        <v>22</v>
      </c>
      <c r="C38" s="61"/>
      <c r="D38" s="61"/>
    </row>
  </sheetData>
  <mergeCells count="5">
    <mergeCell ref="B6:B7"/>
    <mergeCell ref="C6:C7"/>
    <mergeCell ref="D6:D7"/>
    <mergeCell ref="G6:G7"/>
    <mergeCell ref="D4:H4"/>
  </mergeCells>
  <hyperlinks>
    <hyperlink ref="H35" location="MENU!A1" display="BACK TO MENU &gt;&gt;&gt;"/>
  </hyperlinks>
  <printOptions horizontalCentered="1" verticalCentered="1"/>
  <pageMargins left="0.27" right="0.17" top="0.17" bottom="0.2" header="0.18" footer="0.17"/>
  <pageSetup scale="4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8"/>
    <pageSetUpPr fitToPage="1"/>
  </sheetPr>
  <dimension ref="B3:O37"/>
  <sheetViews>
    <sheetView view="pageBreakPreview" zoomScale="60" zoomScaleNormal="60" workbookViewId="0">
      <pane ySplit="7" topLeftCell="A8" activePane="bottomLeft" state="frozen"/>
      <selection pane="bottomLeft" activeCell="F31" sqref="F31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4" width="19.42578125" style="6" customWidth="1"/>
    <col min="5" max="5" width="33" style="6" customWidth="1"/>
    <col min="6" max="8" width="24.7109375" style="6" customWidth="1"/>
    <col min="9" max="9" width="48" style="6" customWidth="1"/>
    <col min="10" max="10" width="43.5703125" style="6" customWidth="1"/>
    <col min="11" max="16384" width="32.85546875" style="6"/>
  </cols>
  <sheetData>
    <row r="3" spans="2:15" ht="46.5" customHeight="1" x14ac:dyDescent="0.25">
      <c r="B3" s="1"/>
      <c r="C3" s="1"/>
      <c r="D3" s="1"/>
      <c r="E3" s="2"/>
      <c r="F3" s="2"/>
      <c r="G3" s="2"/>
      <c r="H3" s="2"/>
      <c r="I3" s="3"/>
      <c r="J3" s="2"/>
      <c r="K3" s="3"/>
      <c r="L3" s="3"/>
      <c r="M3" s="3"/>
      <c r="N3" s="4"/>
      <c r="O3" s="5"/>
    </row>
    <row r="4" spans="2:15" ht="46.5" customHeight="1" x14ac:dyDescent="0.25">
      <c r="B4" s="1"/>
      <c r="C4" s="1"/>
      <c r="D4" s="168" t="s">
        <v>90</v>
      </c>
      <c r="E4" s="168"/>
      <c r="F4" s="168"/>
      <c r="G4" s="168"/>
      <c r="H4" s="168"/>
      <c r="I4" s="168"/>
      <c r="J4" s="96"/>
      <c r="K4" s="8"/>
      <c r="L4" s="8"/>
      <c r="M4" s="8"/>
      <c r="N4" s="9"/>
      <c r="O4" s="10"/>
    </row>
    <row r="5" spans="2:15" ht="46.5" customHeight="1" x14ac:dyDescent="0.25">
      <c r="B5" s="1"/>
      <c r="C5" s="1"/>
      <c r="D5" s="1"/>
      <c r="E5" s="11"/>
      <c r="F5" s="11"/>
      <c r="G5" s="11"/>
      <c r="H5" s="11"/>
      <c r="I5" s="3"/>
      <c r="J5" s="11"/>
      <c r="K5" s="3"/>
      <c r="L5" s="3"/>
      <c r="M5" s="3"/>
      <c r="N5" s="5"/>
      <c r="O5" s="5"/>
    </row>
    <row r="6" spans="2:15" s="16" customFormat="1" ht="20.25" customHeight="1" x14ac:dyDescent="0.25">
      <c r="B6" s="164" t="s">
        <v>1</v>
      </c>
      <c r="C6" s="162" t="s">
        <v>2</v>
      </c>
      <c r="D6" s="162" t="s">
        <v>91</v>
      </c>
      <c r="E6" s="13" t="s">
        <v>3</v>
      </c>
      <c r="F6" s="97" t="s">
        <v>4</v>
      </c>
      <c r="G6" s="166" t="s">
        <v>5</v>
      </c>
      <c r="H6" s="97" t="s">
        <v>6</v>
      </c>
      <c r="I6" s="98" t="s">
        <v>7</v>
      </c>
      <c r="J6" s="97" t="s">
        <v>92</v>
      </c>
    </row>
    <row r="7" spans="2:15" s="16" customFormat="1" ht="20.25" customHeight="1" x14ac:dyDescent="0.25">
      <c r="B7" s="160"/>
      <c r="C7" s="165"/>
      <c r="D7" s="165"/>
      <c r="E7" s="101" t="s">
        <v>8</v>
      </c>
      <c r="F7" s="102" t="s">
        <v>9</v>
      </c>
      <c r="G7" s="167"/>
      <c r="H7" s="70" t="s">
        <v>10</v>
      </c>
      <c r="I7" s="70" t="s">
        <v>93</v>
      </c>
      <c r="J7" s="70" t="s">
        <v>196</v>
      </c>
    </row>
    <row r="8" spans="2:15" ht="27.75" customHeight="1" x14ac:dyDescent="0.3">
      <c r="B8" s="66" t="s">
        <v>220</v>
      </c>
      <c r="C8" s="66" t="s">
        <v>221</v>
      </c>
      <c r="D8" s="66" t="s">
        <v>349</v>
      </c>
      <c r="E8" s="20">
        <v>43792</v>
      </c>
      <c r="F8" s="20" t="s">
        <v>94</v>
      </c>
      <c r="G8" s="20" t="s">
        <v>83</v>
      </c>
      <c r="H8" s="20" t="s">
        <v>11</v>
      </c>
      <c r="I8" s="20">
        <f>E8+2</f>
        <v>43794</v>
      </c>
      <c r="J8" s="20">
        <f>I8+1</f>
        <v>43795</v>
      </c>
    </row>
    <row r="9" spans="2:15" ht="27.75" customHeight="1" x14ac:dyDescent="0.3">
      <c r="B9" s="66" t="s">
        <v>144</v>
      </c>
      <c r="C9" s="66" t="s">
        <v>143</v>
      </c>
      <c r="D9" s="66" t="s">
        <v>347</v>
      </c>
      <c r="E9" s="20">
        <f t="shared" ref="E9:E23" si="0">E8+7</f>
        <v>43799</v>
      </c>
      <c r="F9" s="20" t="s">
        <v>94</v>
      </c>
      <c r="G9" s="20" t="s">
        <v>83</v>
      </c>
      <c r="H9" s="20" t="s">
        <v>11</v>
      </c>
      <c r="I9" s="20">
        <f t="shared" ref="I9:I23" si="1">I8+7</f>
        <v>43801</v>
      </c>
      <c r="J9" s="20">
        <f t="shared" ref="J9:J23" si="2">J8+7</f>
        <v>43802</v>
      </c>
    </row>
    <row r="10" spans="2:15" ht="27.75" customHeight="1" x14ac:dyDescent="0.3">
      <c r="B10" s="66" t="s">
        <v>335</v>
      </c>
      <c r="C10" s="66" t="s">
        <v>334</v>
      </c>
      <c r="D10" s="66" t="s">
        <v>222</v>
      </c>
      <c r="E10" s="20">
        <f t="shared" si="0"/>
        <v>43806</v>
      </c>
      <c r="F10" s="20" t="s">
        <v>94</v>
      </c>
      <c r="G10" s="20" t="s">
        <v>83</v>
      </c>
      <c r="H10" s="20" t="s">
        <v>11</v>
      </c>
      <c r="I10" s="20">
        <f t="shared" si="1"/>
        <v>43808</v>
      </c>
      <c r="J10" s="20">
        <f t="shared" si="2"/>
        <v>43809</v>
      </c>
    </row>
    <row r="11" spans="2:15" ht="27.75" customHeight="1" x14ac:dyDescent="0.3">
      <c r="B11" s="66" t="s">
        <v>220</v>
      </c>
      <c r="C11" s="66" t="s">
        <v>221</v>
      </c>
      <c r="D11" s="66" t="s">
        <v>348</v>
      </c>
      <c r="E11" s="20">
        <f t="shared" si="0"/>
        <v>43813</v>
      </c>
      <c r="F11" s="20" t="s">
        <v>94</v>
      </c>
      <c r="G11" s="20" t="s">
        <v>83</v>
      </c>
      <c r="H11" s="20" t="s">
        <v>11</v>
      </c>
      <c r="I11" s="20">
        <f t="shared" si="1"/>
        <v>43815</v>
      </c>
      <c r="J11" s="20">
        <f t="shared" si="2"/>
        <v>43816</v>
      </c>
    </row>
    <row r="12" spans="2:15" ht="27.75" customHeight="1" x14ac:dyDescent="0.3">
      <c r="B12" s="66" t="s">
        <v>144</v>
      </c>
      <c r="C12" s="66" t="s">
        <v>143</v>
      </c>
      <c r="D12" s="66" t="s">
        <v>350</v>
      </c>
      <c r="E12" s="20">
        <f t="shared" si="0"/>
        <v>43820</v>
      </c>
      <c r="F12" s="20" t="s">
        <v>94</v>
      </c>
      <c r="G12" s="20" t="s">
        <v>83</v>
      </c>
      <c r="H12" s="20" t="s">
        <v>11</v>
      </c>
      <c r="I12" s="20">
        <f t="shared" si="1"/>
        <v>43822</v>
      </c>
      <c r="J12" s="20">
        <f t="shared" si="2"/>
        <v>43823</v>
      </c>
    </row>
    <row r="13" spans="2:15" ht="27.75" customHeight="1" x14ac:dyDescent="0.3">
      <c r="B13" s="66" t="s">
        <v>335</v>
      </c>
      <c r="C13" s="66" t="s">
        <v>334</v>
      </c>
      <c r="D13" s="66" t="s">
        <v>223</v>
      </c>
      <c r="E13" s="20">
        <f t="shared" si="0"/>
        <v>43827</v>
      </c>
      <c r="F13" s="20" t="s">
        <v>94</v>
      </c>
      <c r="G13" s="20" t="s">
        <v>83</v>
      </c>
      <c r="H13" s="20" t="s">
        <v>11</v>
      </c>
      <c r="I13" s="20">
        <f t="shared" si="1"/>
        <v>43829</v>
      </c>
      <c r="J13" s="20">
        <f t="shared" si="2"/>
        <v>43830</v>
      </c>
    </row>
    <row r="14" spans="2:15" ht="27.75" customHeight="1" x14ac:dyDescent="0.3">
      <c r="B14" s="66" t="s">
        <v>220</v>
      </c>
      <c r="C14" s="66" t="s">
        <v>221</v>
      </c>
      <c r="D14" s="66" t="s">
        <v>351</v>
      </c>
      <c r="E14" s="20">
        <f t="shared" si="0"/>
        <v>43834</v>
      </c>
      <c r="F14" s="20" t="s">
        <v>94</v>
      </c>
      <c r="G14" s="20" t="s">
        <v>83</v>
      </c>
      <c r="H14" s="20" t="s">
        <v>11</v>
      </c>
      <c r="I14" s="20">
        <f t="shared" si="1"/>
        <v>43836</v>
      </c>
      <c r="J14" s="20">
        <f t="shared" si="2"/>
        <v>43837</v>
      </c>
    </row>
    <row r="15" spans="2:15" ht="27.75" customHeight="1" x14ac:dyDescent="0.3">
      <c r="B15" s="66" t="s">
        <v>144</v>
      </c>
      <c r="C15" s="66" t="s">
        <v>143</v>
      </c>
      <c r="D15" s="66" t="s">
        <v>352</v>
      </c>
      <c r="E15" s="20">
        <f t="shared" si="0"/>
        <v>43841</v>
      </c>
      <c r="F15" s="20" t="s">
        <v>94</v>
      </c>
      <c r="G15" s="20" t="s">
        <v>83</v>
      </c>
      <c r="H15" s="20" t="s">
        <v>11</v>
      </c>
      <c r="I15" s="20">
        <f t="shared" si="1"/>
        <v>43843</v>
      </c>
      <c r="J15" s="20">
        <f t="shared" si="2"/>
        <v>43844</v>
      </c>
    </row>
    <row r="16" spans="2:15" ht="27.75" customHeight="1" x14ac:dyDescent="0.3">
      <c r="B16" s="66" t="s">
        <v>335</v>
      </c>
      <c r="C16" s="66" t="s">
        <v>334</v>
      </c>
      <c r="D16" s="66" t="s">
        <v>224</v>
      </c>
      <c r="E16" s="20">
        <f t="shared" si="0"/>
        <v>43848</v>
      </c>
      <c r="F16" s="20" t="s">
        <v>94</v>
      </c>
      <c r="G16" s="20" t="s">
        <v>83</v>
      </c>
      <c r="H16" s="20" t="s">
        <v>11</v>
      </c>
      <c r="I16" s="20">
        <f t="shared" si="1"/>
        <v>43850</v>
      </c>
      <c r="J16" s="20">
        <f t="shared" si="2"/>
        <v>43851</v>
      </c>
    </row>
    <row r="17" spans="2:15" ht="27.75" customHeight="1" x14ac:dyDescent="0.3">
      <c r="B17" s="66" t="s">
        <v>220</v>
      </c>
      <c r="C17" s="66" t="s">
        <v>221</v>
      </c>
      <c r="D17" s="66" t="s">
        <v>353</v>
      </c>
      <c r="E17" s="20">
        <f t="shared" si="0"/>
        <v>43855</v>
      </c>
      <c r="F17" s="20" t="s">
        <v>94</v>
      </c>
      <c r="G17" s="20" t="s">
        <v>83</v>
      </c>
      <c r="H17" s="20" t="s">
        <v>11</v>
      </c>
      <c r="I17" s="20">
        <f t="shared" si="1"/>
        <v>43857</v>
      </c>
      <c r="J17" s="20">
        <f t="shared" si="2"/>
        <v>43858</v>
      </c>
    </row>
    <row r="18" spans="2:15" ht="27.75" customHeight="1" x14ac:dyDescent="0.3">
      <c r="B18" s="66" t="s">
        <v>144</v>
      </c>
      <c r="C18" s="66" t="s">
        <v>143</v>
      </c>
      <c r="D18" s="66" t="s">
        <v>354</v>
      </c>
      <c r="E18" s="20">
        <f t="shared" si="0"/>
        <v>43862</v>
      </c>
      <c r="F18" s="20" t="s">
        <v>94</v>
      </c>
      <c r="G18" s="20" t="s">
        <v>83</v>
      </c>
      <c r="H18" s="20" t="s">
        <v>11</v>
      </c>
      <c r="I18" s="20">
        <f t="shared" si="1"/>
        <v>43864</v>
      </c>
      <c r="J18" s="20">
        <f t="shared" si="2"/>
        <v>43865</v>
      </c>
    </row>
    <row r="19" spans="2:15" ht="27.75" customHeight="1" x14ac:dyDescent="0.3">
      <c r="B19" s="66" t="s">
        <v>335</v>
      </c>
      <c r="C19" s="66" t="s">
        <v>334</v>
      </c>
      <c r="D19" s="66" t="s">
        <v>225</v>
      </c>
      <c r="E19" s="20">
        <f t="shared" si="0"/>
        <v>43869</v>
      </c>
      <c r="F19" s="20" t="s">
        <v>94</v>
      </c>
      <c r="G19" s="20" t="s">
        <v>83</v>
      </c>
      <c r="H19" s="20" t="s">
        <v>11</v>
      </c>
      <c r="I19" s="20">
        <f t="shared" si="1"/>
        <v>43871</v>
      </c>
      <c r="J19" s="20">
        <f t="shared" si="2"/>
        <v>43872</v>
      </c>
    </row>
    <row r="20" spans="2:15" s="114" customFormat="1" ht="27.75" customHeight="1" x14ac:dyDescent="0.3">
      <c r="B20" s="66" t="s">
        <v>220</v>
      </c>
      <c r="C20" s="66" t="s">
        <v>221</v>
      </c>
      <c r="D20" s="66" t="s">
        <v>355</v>
      </c>
      <c r="E20" s="20">
        <f t="shared" si="0"/>
        <v>43876</v>
      </c>
      <c r="F20" s="20" t="s">
        <v>94</v>
      </c>
      <c r="G20" s="20" t="s">
        <v>83</v>
      </c>
      <c r="H20" s="20" t="s">
        <v>11</v>
      </c>
      <c r="I20" s="20">
        <f t="shared" si="1"/>
        <v>43878</v>
      </c>
      <c r="J20" s="20">
        <f t="shared" si="2"/>
        <v>43879</v>
      </c>
    </row>
    <row r="21" spans="2:15" s="114" customFormat="1" ht="26.25" customHeight="1" x14ac:dyDescent="0.3">
      <c r="B21" s="66" t="s">
        <v>144</v>
      </c>
      <c r="C21" s="66" t="s">
        <v>143</v>
      </c>
      <c r="D21" s="66" t="s">
        <v>356</v>
      </c>
      <c r="E21" s="20">
        <f t="shared" si="0"/>
        <v>43883</v>
      </c>
      <c r="F21" s="20" t="s">
        <v>94</v>
      </c>
      <c r="G21" s="20" t="s">
        <v>83</v>
      </c>
      <c r="H21" s="20" t="s">
        <v>11</v>
      </c>
      <c r="I21" s="20">
        <f t="shared" si="1"/>
        <v>43885</v>
      </c>
      <c r="J21" s="20">
        <f t="shared" si="2"/>
        <v>43886</v>
      </c>
      <c r="K21" s="115"/>
      <c r="L21" s="115"/>
      <c r="M21" s="115"/>
      <c r="N21" s="115"/>
      <c r="O21" s="115"/>
    </row>
    <row r="22" spans="2:15" ht="27.75" customHeight="1" x14ac:dyDescent="0.3">
      <c r="B22" s="66" t="s">
        <v>335</v>
      </c>
      <c r="C22" s="66" t="s">
        <v>334</v>
      </c>
      <c r="D22" s="66" t="s">
        <v>357</v>
      </c>
      <c r="E22" s="20">
        <f t="shared" si="0"/>
        <v>43890</v>
      </c>
      <c r="F22" s="20" t="s">
        <v>94</v>
      </c>
      <c r="G22" s="20" t="s">
        <v>83</v>
      </c>
      <c r="H22" s="20" t="s">
        <v>11</v>
      </c>
      <c r="I22" s="20">
        <f t="shared" si="1"/>
        <v>43892</v>
      </c>
      <c r="J22" s="20">
        <f t="shared" si="2"/>
        <v>43893</v>
      </c>
      <c r="K22" s="21"/>
      <c r="L22" s="21"/>
      <c r="M22" s="21"/>
      <c r="N22" s="21"/>
      <c r="O22" s="21"/>
    </row>
    <row r="23" spans="2:15" ht="29.25" customHeight="1" x14ac:dyDescent="0.3">
      <c r="B23" s="66" t="s">
        <v>220</v>
      </c>
      <c r="C23" s="66" t="s">
        <v>221</v>
      </c>
      <c r="D23" s="66" t="s">
        <v>358</v>
      </c>
      <c r="E23" s="20">
        <f t="shared" si="0"/>
        <v>43897</v>
      </c>
      <c r="F23" s="20" t="s">
        <v>94</v>
      </c>
      <c r="G23" s="20" t="s">
        <v>83</v>
      </c>
      <c r="H23" s="20" t="s">
        <v>11</v>
      </c>
      <c r="I23" s="20">
        <f t="shared" si="1"/>
        <v>43899</v>
      </c>
      <c r="J23" s="20">
        <f t="shared" si="2"/>
        <v>43900</v>
      </c>
      <c r="K23" s="28"/>
      <c r="L23" s="28"/>
      <c r="M23" s="28"/>
      <c r="N23" s="29"/>
      <c r="O23" s="29"/>
    </row>
    <row r="24" spans="2:15" ht="24" customHeight="1" x14ac:dyDescent="0.3">
      <c r="L24" s="33"/>
      <c r="M24" s="33"/>
      <c r="N24" s="34"/>
    </row>
    <row r="25" spans="2:15" ht="20.25" x14ac:dyDescent="0.3">
      <c r="E25" s="137" t="s">
        <v>199</v>
      </c>
      <c r="L25" s="38"/>
      <c r="M25" s="38"/>
      <c r="N25" s="39"/>
      <c r="O25" s="40"/>
    </row>
    <row r="26" spans="2:15" ht="20.25" x14ac:dyDescent="0.3">
      <c r="B26" s="25" t="s">
        <v>12</v>
      </c>
      <c r="C26" s="25"/>
      <c r="D26" s="25"/>
      <c r="E26" s="26"/>
      <c r="F26" s="26" t="s">
        <v>13</v>
      </c>
      <c r="G26" s="26" t="s">
        <v>13</v>
      </c>
      <c r="H26" s="27" t="s">
        <v>14</v>
      </c>
      <c r="J26" s="27"/>
      <c r="L26" s="38"/>
      <c r="M26" s="38"/>
      <c r="N26" s="42"/>
      <c r="O26" s="43"/>
    </row>
    <row r="27" spans="2:15" ht="20.25" x14ac:dyDescent="0.3">
      <c r="B27" s="30" t="s">
        <v>15</v>
      </c>
      <c r="C27" s="30"/>
      <c r="D27" s="30"/>
      <c r="E27" s="31"/>
      <c r="F27" s="31" t="s">
        <v>13</v>
      </c>
      <c r="G27" s="31"/>
      <c r="H27" s="32" t="s">
        <v>16</v>
      </c>
      <c r="J27" s="32"/>
      <c r="L27" s="38"/>
      <c r="M27" s="38"/>
      <c r="N27" s="42"/>
      <c r="O27" s="46"/>
    </row>
    <row r="28" spans="2:15" ht="20.25" x14ac:dyDescent="0.3">
      <c r="B28" s="35"/>
      <c r="C28" s="35"/>
      <c r="D28" s="35"/>
      <c r="E28" s="36" t="s">
        <v>13</v>
      </c>
      <c r="F28" s="36"/>
      <c r="G28" s="36"/>
      <c r="H28" s="37" t="s">
        <v>17</v>
      </c>
      <c r="J28" s="37"/>
      <c r="K28" s="30"/>
      <c r="L28" s="30"/>
      <c r="M28" s="30"/>
      <c r="N28" s="42"/>
      <c r="O28" s="49"/>
    </row>
    <row r="29" spans="2:15" ht="20.25" x14ac:dyDescent="0.3">
      <c r="B29" s="35" t="s">
        <v>95</v>
      </c>
      <c r="C29" s="35"/>
      <c r="D29" s="35"/>
      <c r="E29" s="41" t="s">
        <v>13</v>
      </c>
      <c r="F29" s="41"/>
      <c r="G29" s="41"/>
      <c r="H29" s="93" t="s">
        <v>85</v>
      </c>
      <c r="J29" s="93"/>
      <c r="K29" s="42"/>
      <c r="L29" s="42"/>
      <c r="M29" s="42"/>
      <c r="N29" s="42"/>
      <c r="O29" s="52"/>
    </row>
    <row r="30" spans="2:15" ht="20.25" x14ac:dyDescent="0.3">
      <c r="B30" s="35"/>
      <c r="C30" s="35"/>
      <c r="D30" s="35" t="s">
        <v>13</v>
      </c>
      <c r="E30" s="44"/>
      <c r="F30" s="44"/>
      <c r="G30" s="44"/>
      <c r="H30" s="45" t="s">
        <v>18</v>
      </c>
      <c r="J30" s="45"/>
      <c r="K30" s="44"/>
      <c r="L30" s="44"/>
      <c r="M30" s="44"/>
      <c r="N30" s="44"/>
      <c r="O30" s="53"/>
    </row>
    <row r="31" spans="2:15" ht="20.25" x14ac:dyDescent="0.3">
      <c r="B31" s="44" t="s">
        <v>106</v>
      </c>
      <c r="C31" s="44"/>
      <c r="D31" s="44"/>
      <c r="E31" s="47"/>
      <c r="F31" s="47"/>
      <c r="G31" s="47"/>
      <c r="H31" s="48"/>
      <c r="J31" s="48"/>
      <c r="K31" s="44"/>
      <c r="L31" s="44"/>
      <c r="M31" s="44"/>
      <c r="N31" s="44"/>
      <c r="O31" s="44"/>
    </row>
    <row r="32" spans="2:15" ht="20.25" x14ac:dyDescent="0.3">
      <c r="B32" s="44" t="s">
        <v>107</v>
      </c>
      <c r="C32" s="44"/>
      <c r="D32" s="44"/>
      <c r="E32" s="50"/>
      <c r="F32" s="50"/>
      <c r="G32" s="50"/>
      <c r="H32" s="51" t="s">
        <v>19</v>
      </c>
      <c r="J32" s="51"/>
      <c r="K32" s="57"/>
      <c r="L32" s="57"/>
      <c r="M32" s="57"/>
      <c r="N32" s="57"/>
      <c r="O32" s="57"/>
    </row>
    <row r="33" spans="2:10" ht="20.25" x14ac:dyDescent="0.3">
      <c r="E33" s="35"/>
      <c r="F33" s="35"/>
      <c r="G33" s="35"/>
      <c r="H33" s="35"/>
      <c r="J33" s="35"/>
    </row>
    <row r="34" spans="2:10" ht="20.25" x14ac:dyDescent="0.3">
      <c r="B34" s="54" t="s">
        <v>20</v>
      </c>
      <c r="C34" s="54"/>
      <c r="D34" s="54"/>
      <c r="I34" s="92" t="s">
        <v>82</v>
      </c>
    </row>
    <row r="35" spans="2:10" x14ac:dyDescent="0.2">
      <c r="I35" s="56"/>
    </row>
    <row r="36" spans="2:10" ht="22.5" x14ac:dyDescent="0.3">
      <c r="B36" s="58" t="s">
        <v>21</v>
      </c>
      <c r="C36" s="58"/>
      <c r="D36" s="58"/>
      <c r="E36" s="59"/>
      <c r="F36" s="59"/>
      <c r="G36" s="59"/>
      <c r="H36" s="59"/>
      <c r="I36" s="60"/>
      <c r="J36" s="59"/>
    </row>
    <row r="37" spans="2:10" ht="23.25" x14ac:dyDescent="0.35">
      <c r="B37" s="61" t="s">
        <v>22</v>
      </c>
      <c r="C37" s="61"/>
      <c r="D37" s="61"/>
    </row>
  </sheetData>
  <mergeCells count="5">
    <mergeCell ref="D4:I4"/>
    <mergeCell ref="B6:B7"/>
    <mergeCell ref="C6:C7"/>
    <mergeCell ref="D6:D7"/>
    <mergeCell ref="G6:G7"/>
  </mergeCells>
  <hyperlinks>
    <hyperlink ref="I34" location="MENU!A1" display="BACK TO MENU &gt;&gt;&gt;"/>
  </hyperlinks>
  <printOptions horizontalCentered="1" verticalCentered="1"/>
  <pageMargins left="0.27" right="0.17" top="0.17" bottom="0.2" header="0.18" footer="0.17"/>
  <pageSetup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8"/>
  </sheetPr>
  <dimension ref="B3:M53"/>
  <sheetViews>
    <sheetView view="pageBreakPreview" zoomScale="60" zoomScaleNormal="60" workbookViewId="0">
      <pane ySplit="7" topLeftCell="A8" activePane="bottomLeft" state="frozen"/>
      <selection pane="bottomLeft" activeCell="E47" sqref="E47"/>
    </sheetView>
  </sheetViews>
  <sheetFormatPr defaultColWidth="32.85546875" defaultRowHeight="12.75" x14ac:dyDescent="0.2"/>
  <cols>
    <col min="1" max="1" width="10" style="6" customWidth="1"/>
    <col min="2" max="2" width="63.42578125" style="6" customWidth="1"/>
    <col min="3" max="3" width="19.42578125" style="6" customWidth="1"/>
    <col min="4" max="4" width="33" style="6" customWidth="1"/>
    <col min="5" max="7" width="24.7109375" style="6" customWidth="1"/>
    <col min="8" max="8" width="51.140625" style="6" customWidth="1"/>
    <col min="9" max="16384" width="32.85546875" style="6"/>
  </cols>
  <sheetData>
    <row r="3" spans="2:13" ht="46.5" customHeight="1" x14ac:dyDescent="0.25">
      <c r="B3" s="1"/>
      <c r="C3" s="1"/>
      <c r="D3" s="2"/>
      <c r="E3" s="2"/>
      <c r="F3" s="2"/>
      <c r="G3" s="2"/>
      <c r="H3" s="3"/>
      <c r="I3" s="3"/>
      <c r="J3" s="3"/>
      <c r="K3" s="3"/>
      <c r="L3" s="4"/>
      <c r="M3" s="5"/>
    </row>
    <row r="4" spans="2:13" ht="46.5" customHeight="1" x14ac:dyDescent="0.25">
      <c r="B4" s="1"/>
      <c r="C4" s="1"/>
      <c r="D4" s="168" t="s">
        <v>0</v>
      </c>
      <c r="E4" s="168"/>
      <c r="F4" s="168"/>
      <c r="G4" s="168"/>
      <c r="H4" s="7"/>
      <c r="I4" s="8"/>
      <c r="J4" s="8"/>
      <c r="K4" s="8"/>
      <c r="L4" s="9"/>
      <c r="M4" s="10"/>
    </row>
    <row r="5" spans="2:13" ht="46.5" customHeight="1" x14ac:dyDescent="0.25">
      <c r="B5" s="1"/>
      <c r="C5" s="1"/>
      <c r="D5" s="11"/>
      <c r="E5" s="11"/>
      <c r="F5" s="11"/>
      <c r="G5" s="11"/>
      <c r="H5" s="3"/>
      <c r="I5" s="3"/>
      <c r="J5" s="3"/>
      <c r="K5" s="3"/>
      <c r="L5" s="5"/>
      <c r="M5" s="5"/>
    </row>
    <row r="6" spans="2:13" s="16" customFormat="1" ht="20.25" customHeight="1" x14ac:dyDescent="0.25">
      <c r="B6" s="164" t="s">
        <v>1</v>
      </c>
      <c r="C6" s="162" t="s">
        <v>2</v>
      </c>
      <c r="D6" s="13" t="s">
        <v>3</v>
      </c>
      <c r="E6" s="14" t="s">
        <v>4</v>
      </c>
      <c r="F6" s="166" t="s">
        <v>5</v>
      </c>
      <c r="G6" s="14" t="s">
        <v>6</v>
      </c>
      <c r="H6" s="15" t="s">
        <v>7</v>
      </c>
    </row>
    <row r="7" spans="2:13" s="16" customFormat="1" ht="20.25" customHeight="1" x14ac:dyDescent="0.25">
      <c r="B7" s="164"/>
      <c r="C7" s="163"/>
      <c r="D7" s="17" t="s">
        <v>28</v>
      </c>
      <c r="E7" s="18" t="s">
        <v>9</v>
      </c>
      <c r="F7" s="169"/>
      <c r="G7" s="19" t="s">
        <v>10</v>
      </c>
      <c r="H7" s="19" t="s">
        <v>148</v>
      </c>
    </row>
    <row r="8" spans="2:13" ht="27.75" customHeight="1" x14ac:dyDescent="0.3">
      <c r="B8" s="66" t="s">
        <v>227</v>
      </c>
      <c r="C8" s="66" t="s">
        <v>104</v>
      </c>
      <c r="D8" s="20">
        <v>43790</v>
      </c>
      <c r="E8" s="134" t="s">
        <v>147</v>
      </c>
      <c r="F8" s="134" t="s">
        <v>147</v>
      </c>
      <c r="G8" s="134" t="s">
        <v>30</v>
      </c>
      <c r="H8" s="20">
        <f>D8+3</f>
        <v>43793</v>
      </c>
    </row>
    <row r="9" spans="2:13" ht="27.75" customHeight="1" x14ac:dyDescent="0.3">
      <c r="B9" s="66" t="s">
        <v>359</v>
      </c>
      <c r="C9" s="66" t="s">
        <v>226</v>
      </c>
      <c r="D9" s="20">
        <f>D8+7</f>
        <v>43797</v>
      </c>
      <c r="E9" s="134" t="s">
        <v>147</v>
      </c>
      <c r="F9" s="134" t="s">
        <v>147</v>
      </c>
      <c r="G9" s="134" t="s">
        <v>30</v>
      </c>
      <c r="H9" s="20">
        <f t="shared" ref="H9:H24" si="0">D9+3</f>
        <v>43800</v>
      </c>
    </row>
    <row r="10" spans="2:13" ht="27.75" customHeight="1" x14ac:dyDescent="0.3">
      <c r="B10" s="66" t="s">
        <v>360</v>
      </c>
      <c r="C10" s="66" t="s">
        <v>361</v>
      </c>
      <c r="D10" s="20">
        <f t="shared" ref="D10:D24" si="1">D9+7</f>
        <v>43804</v>
      </c>
      <c r="E10" s="134" t="s">
        <v>147</v>
      </c>
      <c r="F10" s="134" t="s">
        <v>147</v>
      </c>
      <c r="G10" s="134" t="s">
        <v>30</v>
      </c>
      <c r="H10" s="20">
        <f t="shared" si="0"/>
        <v>43807</v>
      </c>
    </row>
    <row r="11" spans="2:13" ht="27.75" customHeight="1" x14ac:dyDescent="0.3">
      <c r="B11" s="66" t="s">
        <v>363</v>
      </c>
      <c r="C11" s="66" t="s">
        <v>362</v>
      </c>
      <c r="D11" s="20">
        <f t="shared" si="1"/>
        <v>43811</v>
      </c>
      <c r="E11" s="134" t="s">
        <v>147</v>
      </c>
      <c r="F11" s="134" t="s">
        <v>147</v>
      </c>
      <c r="G11" s="134" t="s">
        <v>30</v>
      </c>
      <c r="H11" s="20">
        <f t="shared" si="0"/>
        <v>43814</v>
      </c>
    </row>
    <row r="12" spans="2:13" ht="27.75" customHeight="1" x14ac:dyDescent="0.3">
      <c r="B12" s="66" t="s">
        <v>364</v>
      </c>
      <c r="C12" s="66" t="s">
        <v>104</v>
      </c>
      <c r="D12" s="20">
        <f t="shared" si="1"/>
        <v>43818</v>
      </c>
      <c r="E12" s="134" t="s">
        <v>147</v>
      </c>
      <c r="F12" s="134" t="s">
        <v>147</v>
      </c>
      <c r="G12" s="134" t="s">
        <v>30</v>
      </c>
      <c r="H12" s="20">
        <f t="shared" si="0"/>
        <v>43821</v>
      </c>
    </row>
    <row r="13" spans="2:13" ht="27.75" customHeight="1" x14ac:dyDescent="0.3">
      <c r="B13" s="66" t="s">
        <v>365</v>
      </c>
      <c r="C13" s="66" t="s">
        <v>226</v>
      </c>
      <c r="D13" s="20">
        <f t="shared" si="1"/>
        <v>43825</v>
      </c>
      <c r="E13" s="134" t="s">
        <v>147</v>
      </c>
      <c r="F13" s="134" t="s">
        <v>147</v>
      </c>
      <c r="G13" s="134" t="s">
        <v>30</v>
      </c>
      <c r="H13" s="20">
        <f t="shared" si="0"/>
        <v>43828</v>
      </c>
    </row>
    <row r="14" spans="2:13" ht="27.75" customHeight="1" x14ac:dyDescent="0.3">
      <c r="B14" s="66" t="s">
        <v>366</v>
      </c>
      <c r="C14" s="66" t="s">
        <v>361</v>
      </c>
      <c r="D14" s="20">
        <f t="shared" si="1"/>
        <v>43832</v>
      </c>
      <c r="E14" s="134" t="s">
        <v>147</v>
      </c>
      <c r="F14" s="134" t="s">
        <v>147</v>
      </c>
      <c r="G14" s="134" t="s">
        <v>30</v>
      </c>
      <c r="H14" s="20">
        <f t="shared" si="0"/>
        <v>43835</v>
      </c>
    </row>
    <row r="15" spans="2:13" ht="27.75" customHeight="1" x14ac:dyDescent="0.3">
      <c r="B15" s="66" t="s">
        <v>367</v>
      </c>
      <c r="C15" s="66" t="s">
        <v>362</v>
      </c>
      <c r="D15" s="20">
        <f t="shared" si="1"/>
        <v>43839</v>
      </c>
      <c r="E15" s="134" t="s">
        <v>147</v>
      </c>
      <c r="F15" s="134" t="s">
        <v>147</v>
      </c>
      <c r="G15" s="134" t="s">
        <v>30</v>
      </c>
      <c r="H15" s="20">
        <f t="shared" si="0"/>
        <v>43842</v>
      </c>
    </row>
    <row r="16" spans="2:13" ht="27.75" customHeight="1" x14ac:dyDescent="0.3">
      <c r="B16" s="66" t="s">
        <v>368</v>
      </c>
      <c r="C16" s="66" t="s">
        <v>104</v>
      </c>
      <c r="D16" s="20">
        <f t="shared" si="1"/>
        <v>43846</v>
      </c>
      <c r="E16" s="134" t="s">
        <v>147</v>
      </c>
      <c r="F16" s="134" t="s">
        <v>147</v>
      </c>
      <c r="G16" s="134" t="s">
        <v>30</v>
      </c>
      <c r="H16" s="20">
        <f t="shared" si="0"/>
        <v>43849</v>
      </c>
    </row>
    <row r="17" spans="2:13" ht="27.75" customHeight="1" x14ac:dyDescent="0.3">
      <c r="B17" s="66" t="s">
        <v>369</v>
      </c>
      <c r="C17" s="66" t="s">
        <v>226</v>
      </c>
      <c r="D17" s="20">
        <f t="shared" si="1"/>
        <v>43853</v>
      </c>
      <c r="E17" s="134" t="s">
        <v>147</v>
      </c>
      <c r="F17" s="134" t="s">
        <v>147</v>
      </c>
      <c r="G17" s="134" t="s">
        <v>30</v>
      </c>
      <c r="H17" s="20">
        <f t="shared" si="0"/>
        <v>43856</v>
      </c>
    </row>
    <row r="18" spans="2:13" ht="27.75" customHeight="1" x14ac:dyDescent="0.3">
      <c r="B18" s="66" t="s">
        <v>370</v>
      </c>
      <c r="C18" s="66" t="s">
        <v>361</v>
      </c>
      <c r="D18" s="20">
        <f t="shared" si="1"/>
        <v>43860</v>
      </c>
      <c r="E18" s="134" t="s">
        <v>147</v>
      </c>
      <c r="F18" s="134" t="s">
        <v>147</v>
      </c>
      <c r="G18" s="134" t="s">
        <v>30</v>
      </c>
      <c r="H18" s="20">
        <f t="shared" si="0"/>
        <v>43863</v>
      </c>
    </row>
    <row r="19" spans="2:13" ht="27.75" customHeight="1" x14ac:dyDescent="0.3">
      <c r="B19" s="66" t="s">
        <v>371</v>
      </c>
      <c r="C19" s="66" t="s">
        <v>362</v>
      </c>
      <c r="D19" s="20">
        <f t="shared" si="1"/>
        <v>43867</v>
      </c>
      <c r="E19" s="134" t="s">
        <v>147</v>
      </c>
      <c r="F19" s="134" t="s">
        <v>147</v>
      </c>
      <c r="G19" s="134" t="s">
        <v>30</v>
      </c>
      <c r="H19" s="20">
        <f t="shared" si="0"/>
        <v>43870</v>
      </c>
    </row>
    <row r="20" spans="2:13" ht="31.5" customHeight="1" x14ac:dyDescent="0.3">
      <c r="B20" s="66" t="s">
        <v>372</v>
      </c>
      <c r="C20" s="66" t="s">
        <v>104</v>
      </c>
      <c r="D20" s="20">
        <f t="shared" si="1"/>
        <v>43874</v>
      </c>
      <c r="E20" s="134" t="s">
        <v>147</v>
      </c>
      <c r="F20" s="134" t="s">
        <v>147</v>
      </c>
      <c r="G20" s="134" t="s">
        <v>30</v>
      </c>
      <c r="H20" s="20">
        <f t="shared" si="0"/>
        <v>43877</v>
      </c>
    </row>
    <row r="21" spans="2:13" ht="28.5" customHeight="1" x14ac:dyDescent="0.3">
      <c r="B21" s="66" t="s">
        <v>373</v>
      </c>
      <c r="C21" s="66" t="s">
        <v>226</v>
      </c>
      <c r="D21" s="20">
        <f t="shared" si="1"/>
        <v>43881</v>
      </c>
      <c r="E21" s="134" t="s">
        <v>147</v>
      </c>
      <c r="F21" s="134" t="s">
        <v>147</v>
      </c>
      <c r="G21" s="134" t="s">
        <v>30</v>
      </c>
      <c r="H21" s="20">
        <f t="shared" si="0"/>
        <v>43884</v>
      </c>
      <c r="I21" s="21"/>
      <c r="J21" s="21"/>
      <c r="K21" s="21"/>
      <c r="L21" s="21"/>
      <c r="M21" s="21"/>
    </row>
    <row r="22" spans="2:13" ht="28.5" customHeight="1" x14ac:dyDescent="0.3">
      <c r="B22" s="66" t="s">
        <v>374</v>
      </c>
      <c r="C22" s="66" t="s">
        <v>361</v>
      </c>
      <c r="D22" s="20">
        <f t="shared" si="1"/>
        <v>43888</v>
      </c>
      <c r="E22" s="134" t="s">
        <v>147</v>
      </c>
      <c r="F22" s="134" t="s">
        <v>147</v>
      </c>
      <c r="G22" s="134" t="s">
        <v>30</v>
      </c>
      <c r="H22" s="20">
        <f t="shared" si="0"/>
        <v>43891</v>
      </c>
      <c r="I22" s="21"/>
      <c r="J22" s="21"/>
      <c r="K22" s="21"/>
      <c r="L22" s="21"/>
      <c r="M22" s="21"/>
    </row>
    <row r="23" spans="2:13" ht="30" customHeight="1" x14ac:dyDescent="0.3">
      <c r="B23" s="66" t="s">
        <v>375</v>
      </c>
      <c r="C23" s="66" t="s">
        <v>362</v>
      </c>
      <c r="D23" s="20">
        <f t="shared" si="1"/>
        <v>43895</v>
      </c>
      <c r="E23" s="134" t="s">
        <v>147</v>
      </c>
      <c r="F23" s="134" t="s">
        <v>147</v>
      </c>
      <c r="G23" s="134" t="s">
        <v>30</v>
      </c>
      <c r="H23" s="20">
        <f t="shared" si="0"/>
        <v>43898</v>
      </c>
    </row>
    <row r="24" spans="2:13" ht="30" customHeight="1" x14ac:dyDescent="0.3">
      <c r="B24" s="66" t="s">
        <v>376</v>
      </c>
      <c r="C24" s="66" t="s">
        <v>104</v>
      </c>
      <c r="D24" s="20">
        <f t="shared" si="1"/>
        <v>43902</v>
      </c>
      <c r="E24" s="134" t="s">
        <v>147</v>
      </c>
      <c r="F24" s="134" t="s">
        <v>147</v>
      </c>
      <c r="G24" s="134" t="s">
        <v>30</v>
      </c>
      <c r="H24" s="20">
        <f t="shared" si="0"/>
        <v>43905</v>
      </c>
    </row>
    <row r="25" spans="2:13" ht="31.5" customHeight="1" x14ac:dyDescent="0.25">
      <c r="D25" s="137" t="s">
        <v>199</v>
      </c>
    </row>
    <row r="26" spans="2:13" ht="26.25" hidden="1" customHeight="1" x14ac:dyDescent="0.2"/>
    <row r="27" spans="2:13" ht="27" hidden="1" customHeight="1" x14ac:dyDescent="0.2"/>
    <row r="28" spans="2:13" ht="27" hidden="1" customHeight="1" x14ac:dyDescent="0.2"/>
    <row r="29" spans="2:13" ht="27.75" hidden="1" customHeight="1" x14ac:dyDescent="0.2"/>
    <row r="30" spans="2:13" ht="27.75" hidden="1" customHeight="1" x14ac:dyDescent="0.2"/>
    <row r="31" spans="2:13" ht="27.75" hidden="1" customHeight="1" x14ac:dyDescent="0.2"/>
    <row r="32" spans="2:13" ht="26.25" hidden="1" customHeight="1" x14ac:dyDescent="0.2"/>
    <row r="33" spans="2:13" ht="27.75" hidden="1" customHeight="1" x14ac:dyDescent="0.2"/>
    <row r="34" spans="2:13" ht="24.75" hidden="1" customHeight="1" x14ac:dyDescent="0.2"/>
    <row r="35" spans="2:13" hidden="1" x14ac:dyDescent="0.2"/>
    <row r="36" spans="2:13" hidden="1" x14ac:dyDescent="0.2"/>
    <row r="37" spans="2:13" hidden="1" x14ac:dyDescent="0.2"/>
    <row r="39" spans="2:13" ht="20.25" x14ac:dyDescent="0.3">
      <c r="B39" s="25" t="s">
        <v>12</v>
      </c>
      <c r="C39" s="25"/>
      <c r="D39" s="26"/>
      <c r="E39" s="26" t="s">
        <v>13</v>
      </c>
      <c r="F39" s="27" t="s">
        <v>14</v>
      </c>
    </row>
    <row r="40" spans="2:13" ht="20.25" x14ac:dyDescent="0.3">
      <c r="B40" s="30" t="s">
        <v>15</v>
      </c>
      <c r="C40" s="30"/>
      <c r="D40" s="31"/>
      <c r="E40" s="31"/>
      <c r="F40" s="32" t="s">
        <v>16</v>
      </c>
    </row>
    <row r="41" spans="2:13" ht="20.25" x14ac:dyDescent="0.3">
      <c r="B41" s="35"/>
      <c r="C41" s="35"/>
      <c r="D41" s="36"/>
      <c r="E41" s="36"/>
      <c r="F41" s="37" t="s">
        <v>17</v>
      </c>
    </row>
    <row r="42" spans="2:13" ht="26.25" customHeight="1" x14ac:dyDescent="0.3">
      <c r="B42" s="35" t="s">
        <v>149</v>
      </c>
      <c r="C42" s="35"/>
      <c r="D42" s="41"/>
      <c r="E42" s="41"/>
      <c r="F42" s="93" t="s">
        <v>85</v>
      </c>
    </row>
    <row r="43" spans="2:13" ht="20.25" x14ac:dyDescent="0.3">
      <c r="B43" s="35"/>
      <c r="C43" s="35"/>
      <c r="D43" s="44"/>
      <c r="E43" s="44"/>
      <c r="F43" s="45" t="s">
        <v>18</v>
      </c>
    </row>
    <row r="44" spans="2:13" ht="21" customHeight="1" x14ac:dyDescent="0.3">
      <c r="B44" s="44" t="s">
        <v>150</v>
      </c>
      <c r="C44" s="44"/>
      <c r="D44" s="47"/>
      <c r="E44" s="47"/>
      <c r="F44" s="48"/>
      <c r="I44" s="28"/>
      <c r="J44" s="28"/>
      <c r="K44" s="28"/>
      <c r="L44" s="29"/>
      <c r="M44" s="29"/>
    </row>
    <row r="45" spans="2:13" ht="24" customHeight="1" x14ac:dyDescent="0.3">
      <c r="B45" s="44" t="s">
        <v>151</v>
      </c>
      <c r="C45" s="44"/>
      <c r="D45" s="50"/>
      <c r="E45" s="50"/>
      <c r="F45" s="51" t="s">
        <v>19</v>
      </c>
      <c r="J45" s="33"/>
      <c r="K45" s="33"/>
      <c r="L45" s="34"/>
    </row>
    <row r="46" spans="2:13" ht="20.25" x14ac:dyDescent="0.3">
      <c r="D46" s="35"/>
      <c r="E46" s="35"/>
      <c r="F46" s="35"/>
      <c r="G46" s="35"/>
      <c r="J46" s="38"/>
      <c r="K46" s="38"/>
      <c r="L46" s="39"/>
      <c r="M46" s="40"/>
    </row>
    <row r="47" spans="2:13" ht="20.25" x14ac:dyDescent="0.3">
      <c r="B47" s="54" t="s">
        <v>20</v>
      </c>
      <c r="C47" s="54"/>
      <c r="H47" s="55"/>
      <c r="J47" s="38"/>
      <c r="K47" s="38"/>
      <c r="L47" s="42"/>
      <c r="M47" s="43"/>
    </row>
    <row r="48" spans="2:13" ht="20.25" x14ac:dyDescent="0.3">
      <c r="H48" s="56"/>
      <c r="J48" s="38"/>
      <c r="K48" s="38"/>
      <c r="L48" s="42"/>
      <c r="M48" s="46"/>
    </row>
    <row r="49" spans="2:13" ht="22.5" x14ac:dyDescent="0.3">
      <c r="B49" s="58" t="s">
        <v>21</v>
      </c>
      <c r="C49" s="58"/>
      <c r="D49" s="59"/>
      <c r="E49" s="59"/>
      <c r="F49" s="59"/>
      <c r="G49" s="59"/>
      <c r="H49" s="92" t="s">
        <v>82</v>
      </c>
      <c r="I49" s="30"/>
      <c r="J49" s="30"/>
      <c r="K49" s="30"/>
      <c r="L49" s="42"/>
      <c r="M49" s="49"/>
    </row>
    <row r="50" spans="2:13" ht="23.25" x14ac:dyDescent="0.35">
      <c r="B50" s="61" t="s">
        <v>22</v>
      </c>
      <c r="C50" s="61"/>
      <c r="I50" s="42"/>
      <c r="J50" s="42"/>
      <c r="K50" s="42"/>
      <c r="L50" s="42"/>
      <c r="M50" s="52"/>
    </row>
    <row r="51" spans="2:13" ht="20.25" x14ac:dyDescent="0.3">
      <c r="I51" s="44"/>
      <c r="J51" s="44"/>
      <c r="K51" s="44"/>
      <c r="L51" s="44"/>
      <c r="M51" s="53"/>
    </row>
    <row r="52" spans="2:13" ht="20.25" x14ac:dyDescent="0.3">
      <c r="I52" s="44"/>
      <c r="J52" s="44"/>
      <c r="K52" s="44"/>
      <c r="L52" s="44"/>
      <c r="M52" s="44"/>
    </row>
    <row r="53" spans="2:13" x14ac:dyDescent="0.2">
      <c r="I53" s="57"/>
      <c r="J53" s="57"/>
      <c r="K53" s="57"/>
      <c r="L53" s="57"/>
      <c r="M53" s="57"/>
    </row>
  </sheetData>
  <mergeCells count="4">
    <mergeCell ref="D4:G4"/>
    <mergeCell ref="B6:B7"/>
    <mergeCell ref="C6:C7"/>
    <mergeCell ref="F6:F7"/>
  </mergeCells>
  <hyperlinks>
    <hyperlink ref="H49" location="MENU!A1" display="BACK TO MENU &gt;&gt;&gt;"/>
  </hyperlinks>
  <pageMargins left="0.27" right="0.17" top="0.17" bottom="0.2" header="0.18" footer="0.17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MENU</vt:lpstr>
      <vt:lpstr>CMP -SGSIN (MON)</vt:lpstr>
      <vt:lpstr>CMP-SGSIN (SAT)</vt:lpstr>
      <vt:lpstr>CMP - JAKARTA</vt:lpstr>
      <vt:lpstr>CMP - BELAWAN</vt:lpstr>
      <vt:lpstr>CMP - SURABAYA</vt:lpstr>
      <vt:lpstr>CAT LAI - PUSAN</vt:lpstr>
      <vt:lpstr>CAT LAI - THLCH - THBKK</vt:lpstr>
      <vt:lpstr>CLI - THLCH</vt:lpstr>
      <vt:lpstr>TCTT - MANILA</vt:lpstr>
      <vt:lpstr>CMP - SHK - HKG </vt:lpstr>
      <vt:lpstr>(EC4) CAI MEP - YANGON</vt:lpstr>
      <vt:lpstr>(EC5) CAI MEP - YANGON</vt:lpstr>
      <vt:lpstr>'(EC4) CAI MEP - YANGON'!Print_Area</vt:lpstr>
      <vt:lpstr>'(EC5) CAI MEP - YANGON'!Print_Area</vt:lpstr>
      <vt:lpstr>'CAT LAI - PUSAN'!Print_Area</vt:lpstr>
      <vt:lpstr>'CAT LAI - THLCH - THBKK'!Print_Area</vt:lpstr>
      <vt:lpstr>'CLI - THLCH'!Print_Area</vt:lpstr>
      <vt:lpstr>'CMP - BELAWAN'!Print_Area</vt:lpstr>
      <vt:lpstr>'CMP - JAKARTA'!Print_Area</vt:lpstr>
      <vt:lpstr>'CMP - SHK - HKG '!Print_Area</vt:lpstr>
      <vt:lpstr>'CMP - SURABAYA'!Print_Area</vt:lpstr>
      <vt:lpstr>'CMP -SGSIN (MON)'!Print_Area</vt:lpstr>
      <vt:lpstr>'CMP-SGSIN (SAT)'!Print_Area</vt:lpstr>
      <vt:lpstr>'TCTT - MANILA'!Print_Area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dcterms:created xsi:type="dcterms:W3CDTF">2018-04-11T08:37:11Z</dcterms:created>
  <dcterms:modified xsi:type="dcterms:W3CDTF">2019-12-03T09:12:17Z</dcterms:modified>
</cp:coreProperties>
</file>