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90" tabRatio="791" activeTab="0"/>
  </bookViews>
  <sheets>
    <sheet name="MAIN" sheetId="1" r:id="rId1"/>
    <sheet name="EC5-FP2" sheetId="2" r:id="rId2"/>
    <sheet name="NCI" sheetId="3" r:id="rId3"/>
    <sheet name="PS3" sheetId="4" r:id="rId4"/>
    <sheet name="TIP" sheetId="5" r:id="rId5"/>
    <sheet name="PMX" sheetId="6" r:id="rId6"/>
    <sheet name="TEI1" sheetId="7" r:id="rId7"/>
    <sheet name="AR1" sheetId="8" r:id="rId8"/>
    <sheet name="AG3" sheetId="9" r:id="rId9"/>
    <sheet name="SVX" sheetId="10" r:id="rId10"/>
    <sheet name="BA2 (Colombo)" sheetId="11" r:id="rId11"/>
    <sheet name="BAS (via SIN)" sheetId="12" r:id="rId12"/>
    <sheet name="CCU" sheetId="13" r:id="rId13"/>
    <sheet name="India ICDs" sheetId="14" r:id="rId14"/>
    <sheet name="Vessel code" sheetId="15" r:id="rId15"/>
  </sheets>
  <definedNames>
    <definedName name="_xlnm.Print_Area" localSheetId="8">'AG3'!$A$1:$O$137</definedName>
    <definedName name="_xlnm.Print_Area" localSheetId="1">'EC5-FP2'!$A$1:$K$30</definedName>
    <definedName name="_xlnm.Print_Area" localSheetId="5">'PMX'!$A$1:$L$144</definedName>
    <definedName name="_xlnm.Print_Area" localSheetId="6">'TEI1'!$A$1:$M$227</definedName>
    <definedName name="_xlnm.Print_Area" localSheetId="4">'TIP'!$A$1:$L$228</definedName>
  </definedNames>
  <calcPr fullCalcOnLoad="1"/>
</workbook>
</file>

<file path=xl/sharedStrings.xml><?xml version="1.0" encoding="utf-8"?>
<sst xmlns="http://schemas.openxmlformats.org/spreadsheetml/2006/main" count="10381" uniqueCount="885">
  <si>
    <t>ETD TCIT 
(VNCMP)</t>
  </si>
  <si>
    <t>CY CUT
At Catlai/ICDs</t>
  </si>
  <si>
    <t>CY CUT
At Caimep</t>
  </si>
  <si>
    <t>SI CUT</t>
  </si>
  <si>
    <t>2ND VESSEL</t>
  </si>
  <si>
    <t>VOY</t>
  </si>
  <si>
    <t>10H00 FRI</t>
  </si>
  <si>
    <t>ETA Singapore
(SGSIN)</t>
  </si>
  <si>
    <t>Correction
Deadline</t>
  </si>
  <si>
    <t>MALIK AL ASHTAR</t>
  </si>
  <si>
    <t>Voy</t>
  </si>
  <si>
    <t>Schedule is subject to changes with/without prior notice.</t>
  </si>
  <si>
    <t>CONTACT US</t>
  </si>
  <si>
    <t xml:space="preserve">ICDs: Phuc Long, Transimex, Tanamexco, Catlai, Dong Nai, Binh Duong </t>
  </si>
  <si>
    <t>Ocean Network Express (Vietnam) Co., Ltd.</t>
  </si>
  <si>
    <t>+ For required information for your information filing, please refer via below links:</t>
  </si>
  <si>
    <t>3F mPlaza Saigon, 39 Le Duan Street, District 1, HCMC, VN</t>
  </si>
  <si>
    <t xml:space="preserve">Vessel details: </t>
  </si>
  <si>
    <t xml:space="preserve">https://www.one-line.com/en/vessels </t>
  </si>
  <si>
    <t>Tel &amp; Fax: 02844582600</t>
  </si>
  <si>
    <t>Itinerary details:</t>
  </si>
  <si>
    <t>https://ecomm.one-line.com/ecom/CUP_HOM_3005.do?sessLocale=en</t>
  </si>
  <si>
    <t>√</t>
  </si>
  <si>
    <t>Send SI to mail address: vn.sgn.ofs.si@one-line.com</t>
  </si>
  <si>
    <t>B/L amendment or other Document issue: vn.sgn.exdoc@one-line.com</t>
  </si>
  <si>
    <t>AQABA
(JOAQJ)</t>
  </si>
  <si>
    <t>SOKHNA
(EGSOK)</t>
  </si>
  <si>
    <t xml:space="preserve"> JEDDAH
(SAJED)</t>
  </si>
  <si>
    <t>006W</t>
  </si>
  <si>
    <t>Voyage</t>
  </si>
  <si>
    <t>CUS PIC: VN.SGN.CSVC.NE.AF.WA@one-line.com</t>
  </si>
  <si>
    <t>SLS PIC: VN.SGN.SALES.NE.AF.WA@one-line.com</t>
  </si>
  <si>
    <t>1ST  VESSEL</t>
  </si>
  <si>
    <t>10H00 MON</t>
  </si>
  <si>
    <t>MONACO BRIDGE</t>
  </si>
  <si>
    <t>ETA COLOMBO
(LKCMP)</t>
  </si>
  <si>
    <t>ETA COCHIN
 (INCOK)</t>
  </si>
  <si>
    <t>Schedule</t>
  </si>
  <si>
    <t>https://vn.one-line.com/standard-page/sailing-schedules</t>
  </si>
  <si>
    <t>DnD</t>
  </si>
  <si>
    <t>https://vn.one-line.com/standard-page/demurrage-and-detention-free-time-and-charges</t>
  </si>
  <si>
    <t>Local Charge</t>
  </si>
  <si>
    <t>https://vn.one-line.com/standard-page/local-charges-and-tariff</t>
  </si>
  <si>
    <t>2ND VSL
(TBA)</t>
  </si>
  <si>
    <t>1st Vessel</t>
  </si>
  <si>
    <t>Visakhapatnam</t>
  </si>
  <si>
    <t>INVTZ</t>
  </si>
  <si>
    <t>Chittagong</t>
  </si>
  <si>
    <t>NYK THEMIS</t>
  </si>
  <si>
    <t>NYK ATLAS</t>
  </si>
  <si>
    <t>NYK THESEUS</t>
  </si>
  <si>
    <t>NYK TRITON</t>
  </si>
  <si>
    <t>NYK ARGUS</t>
  </si>
  <si>
    <t>https://vn.one-line.com/</t>
  </si>
  <si>
    <t>10H00 THU</t>
  </si>
  <si>
    <t>AR1</t>
  </si>
  <si>
    <t>COCHIN</t>
  </si>
  <si>
    <t>PS3</t>
  </si>
  <si>
    <t>ANTWERPEN EXPRESS</t>
  </si>
  <si>
    <t>FEEDER</t>
  </si>
  <si>
    <t>YM ORCHID</t>
  </si>
  <si>
    <t>MOL GARLAND</t>
  </si>
  <si>
    <t>ENSENADA</t>
  </si>
  <si>
    <t>002W</t>
  </si>
  <si>
    <t>UNAYZAH</t>
  </si>
  <si>
    <t>UMM SALAL</t>
  </si>
  <si>
    <t>ETA TUTICORIN
 (INTUT)</t>
  </si>
  <si>
    <t>TUTICORIN</t>
  </si>
  <si>
    <t>TIP - THAILAND INDIA PAKISTAN</t>
  </si>
  <si>
    <t>AR1 - ASIA RED SEA 1</t>
  </si>
  <si>
    <t>BAS - Bangladesh Singapore</t>
  </si>
  <si>
    <t>BDCGP01</t>
  </si>
  <si>
    <t>MOL GRANDEUR</t>
  </si>
  <si>
    <t>MOL GENEROSITY</t>
  </si>
  <si>
    <t>MOL GLOBE</t>
  </si>
  <si>
    <t>MOL GATEWAY</t>
  </si>
  <si>
    <t>SVX  - Straits Visakhapatnam Express</t>
  </si>
  <si>
    <t>NCI</t>
  </si>
  <si>
    <t>MUNDRA</t>
  </si>
  <si>
    <t>NCI - NORTH CHINA INDIA</t>
  </si>
  <si>
    <t>KATTUPALLI</t>
  </si>
  <si>
    <t>CHENNAI</t>
  </si>
  <si>
    <t>TE1 - THAILAND EAST INDIA 1</t>
  </si>
  <si>
    <t>MOL SUCCESS</t>
  </si>
  <si>
    <t>RACHA BHUM</t>
  </si>
  <si>
    <t>NYK PAULA</t>
  </si>
  <si>
    <t>COLOMBO</t>
  </si>
  <si>
    <t>TIP</t>
  </si>
  <si>
    <t>TEI1</t>
  </si>
  <si>
    <t>ETA SIN
(SGSIN)</t>
  </si>
  <si>
    <t>TO BE NOMINATED</t>
  </si>
  <si>
    <t>Vessel Code</t>
  </si>
  <si>
    <t>Vessel Name</t>
  </si>
  <si>
    <t>NAGT</t>
  </si>
  <si>
    <t>NALT</t>
  </si>
  <si>
    <t>NTET</t>
  </si>
  <si>
    <t>NTMT</t>
  </si>
  <si>
    <t>NTTT</t>
  </si>
  <si>
    <t>KATTUPALLI
(INKTP01)</t>
  </si>
  <si>
    <t>GATT</t>
  </si>
  <si>
    <t>GBET</t>
  </si>
  <si>
    <t>GDRT</t>
  </si>
  <si>
    <t>QGYT</t>
  </si>
  <si>
    <t>CHENNAI
(INMAA02)</t>
  </si>
  <si>
    <t>MUNDRA 
(INMUN02)</t>
  </si>
  <si>
    <t>ETA 
NHAVA SHEVA 
(INNSA03)</t>
  </si>
  <si>
    <t>ETA PIPAVAV (INPAV01)</t>
  </si>
  <si>
    <t>004W</t>
  </si>
  <si>
    <t>SAN DIEGO BRIDGE</t>
  </si>
  <si>
    <t>058W</t>
  </si>
  <si>
    <t>MOL PREMIUM</t>
  </si>
  <si>
    <t>107W</t>
  </si>
  <si>
    <t>NHAVA SHEVA</t>
  </si>
  <si>
    <t>RCBT</t>
  </si>
  <si>
    <t>UCCT</t>
  </si>
  <si>
    <t>YPLT</t>
  </si>
  <si>
    <t>TE2</t>
  </si>
  <si>
    <t>ESZT</t>
  </si>
  <si>
    <t>GART</t>
  </si>
  <si>
    <t>YORT</t>
  </si>
  <si>
    <t>003W</t>
  </si>
  <si>
    <t>AGS</t>
  </si>
  <si>
    <t>05H00 THU</t>
  </si>
  <si>
    <t>05H00 FRI</t>
  </si>
  <si>
    <t>16H00 FRI</t>
  </si>
  <si>
    <t>SHANGHAI EXPRESS</t>
  </si>
  <si>
    <t>HOCHIMINH EXPORT TO WEST ASIA</t>
  </si>
  <si>
    <t>PIPAVAV</t>
  </si>
  <si>
    <t xml:space="preserve"> JEDDAH</t>
  </si>
  <si>
    <t>AQABA</t>
  </si>
  <si>
    <t>SOKHNA</t>
  </si>
  <si>
    <t xml:space="preserve"> JEBEL ALI</t>
  </si>
  <si>
    <t>DAMMAM</t>
  </si>
  <si>
    <t>JUBAIL</t>
  </si>
  <si>
    <t>ABU DHABI</t>
  </si>
  <si>
    <t>YM WISDOM</t>
  </si>
  <si>
    <t>ONE AQUILA</t>
  </si>
  <si>
    <t>ETA Singapore</t>
  </si>
  <si>
    <t>MQDT</t>
  </si>
  <si>
    <t>PRWT</t>
  </si>
  <si>
    <t>MOL PRESTIGE</t>
  </si>
  <si>
    <t>SDXT</t>
  </si>
  <si>
    <t>TE1</t>
  </si>
  <si>
    <t>YMWT</t>
  </si>
  <si>
    <t>YM WEALTH</t>
  </si>
  <si>
    <t>032W</t>
  </si>
  <si>
    <t>007W</t>
  </si>
  <si>
    <t>OMIT</t>
  </si>
  <si>
    <t>033W</t>
  </si>
  <si>
    <t>OOCL EGYPT</t>
  </si>
  <si>
    <t>BASLE EXPRESS</t>
  </si>
  <si>
    <t>ONE COLUMBA</t>
  </si>
  <si>
    <t>MOL PARAMOUNT</t>
  </si>
  <si>
    <t>18H00 SAT</t>
  </si>
  <si>
    <t>18H00 SUN</t>
  </si>
  <si>
    <t>MOL PARADISE</t>
  </si>
  <si>
    <t>MOL PARTNER</t>
  </si>
  <si>
    <t>YM MODESTY</t>
  </si>
  <si>
    <t>GRANVILLE BRIDGE</t>
  </si>
  <si>
    <t>YM MODERATION</t>
  </si>
  <si>
    <t>GEORGE WASHINGTON BRIDGE</t>
  </si>
  <si>
    <t>DIMITRA C</t>
  </si>
  <si>
    <t>BRIGHTON</t>
  </si>
  <si>
    <t>ONE GRUS</t>
  </si>
  <si>
    <t>FELIXSTOWE BRIDGE</t>
  </si>
  <si>
    <t>009W</t>
  </si>
  <si>
    <t>KME</t>
  </si>
  <si>
    <t>HAMAD</t>
  </si>
  <si>
    <t>HYUNDAI DRIVE</t>
  </si>
  <si>
    <t>HMM PROMISE</t>
  </si>
  <si>
    <t>HYUNDAI PRIDE</t>
  </si>
  <si>
    <t>HYUNDAI VICTORY</t>
  </si>
  <si>
    <t>HYUNDAI DREAM</t>
  </si>
  <si>
    <t>HYUNDAI HONOUR</t>
  </si>
  <si>
    <t>YM WIND</t>
  </si>
  <si>
    <t>via Colombo</t>
  </si>
  <si>
    <t>via Jebel Ali</t>
  </si>
  <si>
    <t>via Chennai</t>
  </si>
  <si>
    <t>via Mundra</t>
  </si>
  <si>
    <t>via Damman</t>
  </si>
  <si>
    <t>BAHRAIN</t>
  </si>
  <si>
    <t>KUWAIT</t>
  </si>
  <si>
    <t>SHUWAIKH</t>
  </si>
  <si>
    <t>SOHAR</t>
  </si>
  <si>
    <t>CALCUTTA</t>
  </si>
  <si>
    <t>ICD KATHUWAS</t>
  </si>
  <si>
    <t>RIYADH</t>
  </si>
  <si>
    <t>UMM QARS</t>
  </si>
  <si>
    <t>COCHIN (+5-8  days)</t>
  </si>
  <si>
    <t>MANGALORE (+ 4 days)</t>
  </si>
  <si>
    <t>TUTICORIN (+ 3-5 days)</t>
  </si>
  <si>
    <t>CCU</t>
  </si>
  <si>
    <t>CCU - Calcutta Express</t>
  </si>
  <si>
    <t>INCCU13</t>
  </si>
  <si>
    <t>REV</t>
  </si>
  <si>
    <t>(New Regulation) into/ex Saudi Arabia</t>
  </si>
  <si>
    <t>DALIAN EXPRESS</t>
  </si>
  <si>
    <t>107E</t>
  </si>
  <si>
    <t>100W</t>
  </si>
  <si>
    <t>034W</t>
  </si>
  <si>
    <t>WAN HAI 507</t>
  </si>
  <si>
    <t>SVX</t>
  </si>
  <si>
    <t>HDRT</t>
  </si>
  <si>
    <t>HDVT</t>
  </si>
  <si>
    <t>HPQT</t>
  </si>
  <si>
    <t>HPRT</t>
  </si>
  <si>
    <t>HVYT</t>
  </si>
  <si>
    <t>HYNT</t>
  </si>
  <si>
    <t>ATGT</t>
  </si>
  <si>
    <t>ASIATIC GLORY</t>
  </si>
  <si>
    <t>DGAT</t>
  </si>
  <si>
    <t>DONG HAI</t>
  </si>
  <si>
    <t>DPIT</t>
  </si>
  <si>
    <t>DA PING</t>
  </si>
  <si>
    <t>GPNT</t>
  </si>
  <si>
    <t>XING PING</t>
  </si>
  <si>
    <t>HEMT</t>
  </si>
  <si>
    <t>HERM</t>
  </si>
  <si>
    <t>LQUT</t>
  </si>
  <si>
    <t>LILY QUEEN</t>
  </si>
  <si>
    <t>REIT</t>
  </si>
  <si>
    <t>REINHARD SCHEPERS</t>
  </si>
  <si>
    <t>SPMT</t>
  </si>
  <si>
    <t>SINAR POMALAA</t>
  </si>
  <si>
    <t>VGVT</t>
  </si>
  <si>
    <t>VEGA VENTO</t>
  </si>
  <si>
    <t>07H30 TUE</t>
  </si>
  <si>
    <t>07H30 WED</t>
  </si>
  <si>
    <t>307E</t>
  </si>
  <si>
    <t>108E</t>
  </si>
  <si>
    <t>105E</t>
  </si>
  <si>
    <t>113E</t>
  </si>
  <si>
    <t>008E</t>
  </si>
  <si>
    <t>ATNT</t>
  </si>
  <si>
    <t>ATHENS GLORY</t>
  </si>
  <si>
    <t>059W</t>
  </si>
  <si>
    <t>108W</t>
  </si>
  <si>
    <t>064W</t>
  </si>
  <si>
    <t>GCBT</t>
  </si>
  <si>
    <t>GLEN CANYON BRIDGE</t>
  </si>
  <si>
    <t>IKARIA</t>
  </si>
  <si>
    <t>012E</t>
  </si>
  <si>
    <t>010W</t>
  </si>
  <si>
    <t>No.</t>
  </si>
  <si>
    <t>ICDs Location</t>
  </si>
  <si>
    <t>Gateway Port</t>
  </si>
  <si>
    <t>Pipavav</t>
  </si>
  <si>
    <t>Mundra</t>
  </si>
  <si>
    <t>Nhava Sheva</t>
  </si>
  <si>
    <t>Ahmedabad, Gujarat, India</t>
  </si>
  <si>
    <t>O</t>
  </si>
  <si>
    <t>Ankleshwar, Gujarat, India</t>
  </si>
  <si>
    <t>Bawal, Haryana, India</t>
  </si>
  <si>
    <t>Dadri, Uttar Pradesh, India</t>
  </si>
  <si>
    <t>Faridabad, Haryana, India</t>
  </si>
  <si>
    <t>Garhi Harsaru, Haryana, India</t>
  </si>
  <si>
    <t>Ghaziabad, Uttar Pradesh, India</t>
  </si>
  <si>
    <t>Gurgaon, Haryana, India</t>
  </si>
  <si>
    <t>Gwalior, Madhya Pradesh, India</t>
  </si>
  <si>
    <t>Hyderabad, Telangana, India</t>
  </si>
  <si>
    <t>Jaipur, Rajasthan, India</t>
  </si>
  <si>
    <t>Jodhpur, Rajasthan, India</t>
  </si>
  <si>
    <t>Kanpur, Uttar Pradesh, India</t>
  </si>
  <si>
    <t>Kathuwas, Rajasthan, India</t>
  </si>
  <si>
    <t>Ludhiana, Punjab, India</t>
  </si>
  <si>
    <t>Mandideep, Madhya Pradesh, India</t>
  </si>
  <si>
    <t>Moradabad, Uttar Pradesh, India</t>
  </si>
  <si>
    <t>Mulund, Maharashtra, India</t>
  </si>
  <si>
    <t>Nagpur, Maharashtra, India</t>
  </si>
  <si>
    <t>New Delhi, Delhi, India</t>
  </si>
  <si>
    <t>Patparganj, Delhi, India</t>
  </si>
  <si>
    <t>Pithampur, Madhya Pradesh, India</t>
  </si>
  <si>
    <t>Piyala ,Haryana,India</t>
  </si>
  <si>
    <t>Pune, Maharashtra, India</t>
  </si>
  <si>
    <t>Ratlam, Madhya Pradesh, India</t>
  </si>
  <si>
    <t>Rewari, Haryana, India</t>
  </si>
  <si>
    <t>Sahnewal, Ludhiana, India</t>
  </si>
  <si>
    <t>Sanand, Gujarat, India</t>
  </si>
  <si>
    <t>Sonepat, Haryana, India</t>
  </si>
  <si>
    <t>Talegaon Dabhade, Maharashtra, India</t>
  </si>
  <si>
    <t>Thimmapur, Telangana, India</t>
  </si>
  <si>
    <t>Tughlakabad, Delhi, India</t>
  </si>
  <si>
    <t>Vadodara, Gujarat, India</t>
  </si>
  <si>
    <t>Gateways for India ICDs</t>
  </si>
  <si>
    <t>NYK WREN</t>
  </si>
  <si>
    <t>ROME EXPRESS</t>
  </si>
  <si>
    <t>043E</t>
  </si>
  <si>
    <t>047E</t>
  </si>
  <si>
    <t>101E</t>
  </si>
  <si>
    <t>EVER ULYSSES</t>
  </si>
  <si>
    <t>NAVIOS VERANO</t>
  </si>
  <si>
    <t>NLRT</t>
  </si>
  <si>
    <t>NYK LIBRA</t>
  </si>
  <si>
    <t>885W</t>
  </si>
  <si>
    <t>ONE APUS</t>
  </si>
  <si>
    <t>101W</t>
  </si>
  <si>
    <t>202W</t>
  </si>
  <si>
    <t>ETD
SIN (THU)</t>
  </si>
  <si>
    <t>128W</t>
  </si>
  <si>
    <t>055W</t>
  </si>
  <si>
    <t>109W</t>
  </si>
  <si>
    <t>ETD
SIN (SAT)</t>
  </si>
  <si>
    <t>XPCT</t>
  </si>
  <si>
    <t>XIN PU DONG</t>
  </si>
  <si>
    <t>071W</t>
  </si>
  <si>
    <t>232W</t>
  </si>
  <si>
    <t>ETD
SIN (SUN)</t>
  </si>
  <si>
    <t>003E</t>
  </si>
  <si>
    <t>033E</t>
  </si>
  <si>
    <t>BALTIC SOUTH</t>
  </si>
  <si>
    <t>157W</t>
  </si>
  <si>
    <t>ETD
SIN (MON)</t>
  </si>
  <si>
    <t>IRAT</t>
  </si>
  <si>
    <t>CMA CGM CORTE REAL</t>
  </si>
  <si>
    <t>018W</t>
  </si>
  <si>
    <t>637W</t>
  </si>
  <si>
    <t>639W</t>
  </si>
  <si>
    <t>638W</t>
  </si>
  <si>
    <t>2F&amp;3F mPlaza Saigon, 39 Le Duan Street, District 1, HCMC, VN</t>
  </si>
  <si>
    <t>Tel : 02844581222</t>
  </si>
  <si>
    <t>DEBITNOTE: vn.sgn.debitnote@one-line.com</t>
  </si>
  <si>
    <t>Export-Release : vn.sgn.export-release@one-line.com</t>
  </si>
  <si>
    <t>MEISHAN BRIDGE</t>
  </si>
  <si>
    <t>NYK FALCON</t>
  </si>
  <si>
    <t>308E</t>
  </si>
  <si>
    <t>109E</t>
  </si>
  <si>
    <t>MADRID EXPRESS</t>
  </si>
  <si>
    <t>106E</t>
  </si>
  <si>
    <t>CSL SANTA MARIA</t>
  </si>
  <si>
    <t>888W</t>
  </si>
  <si>
    <t>EVER UBERTY</t>
  </si>
  <si>
    <t>122W</t>
  </si>
  <si>
    <t>ONE IBIS</t>
  </si>
  <si>
    <t>017E</t>
  </si>
  <si>
    <t>060W</t>
  </si>
  <si>
    <t>062W</t>
  </si>
  <si>
    <t>065W</t>
  </si>
  <si>
    <t>129W</t>
  </si>
  <si>
    <t>056W</t>
  </si>
  <si>
    <t>X-PRESS JERSEY</t>
  </si>
  <si>
    <t>233W</t>
  </si>
  <si>
    <t>102W</t>
  </si>
  <si>
    <t>XJST</t>
  </si>
  <si>
    <t>YM WARMTH</t>
  </si>
  <si>
    <t>021E</t>
  </si>
  <si>
    <t>RDO ENDEAVOUR</t>
  </si>
  <si>
    <t>145W</t>
  </si>
  <si>
    <t>JEBEL ALI</t>
  </si>
  <si>
    <t>025W</t>
  </si>
  <si>
    <t>CAROLINA TRADER</t>
  </si>
  <si>
    <t>641W</t>
  </si>
  <si>
    <t>643W</t>
  </si>
  <si>
    <t>640W</t>
  </si>
  <si>
    <t>642W</t>
  </si>
  <si>
    <t>005W</t>
  </si>
  <si>
    <t>MADRID BRIDGE</t>
  </si>
  <si>
    <t>008W</t>
  </si>
  <si>
    <t>114E</t>
  </si>
  <si>
    <t>SAMT</t>
  </si>
  <si>
    <t>SMIT</t>
  </si>
  <si>
    <t>SHIMIN</t>
  </si>
  <si>
    <t>VURT</t>
  </si>
  <si>
    <t>889W</t>
  </si>
  <si>
    <t>886W</t>
  </si>
  <si>
    <t>SEASPAN HUDSON</t>
  </si>
  <si>
    <t>014E</t>
  </si>
  <si>
    <t>YM UNIFORM</t>
  </si>
  <si>
    <t>209E</t>
  </si>
  <si>
    <t>YM WORLD</t>
  </si>
  <si>
    <t>024E</t>
  </si>
  <si>
    <t>048W</t>
  </si>
  <si>
    <t>LORI</t>
  </si>
  <si>
    <t>066W</t>
  </si>
  <si>
    <t>NYK SWAN</t>
  </si>
  <si>
    <t>011E</t>
  </si>
  <si>
    <t>VERMONT TRADER</t>
  </si>
  <si>
    <t>001W</t>
  </si>
  <si>
    <t>VMTT</t>
  </si>
  <si>
    <t>211W</t>
  </si>
  <si>
    <t>037W</t>
  </si>
  <si>
    <t>158W</t>
  </si>
  <si>
    <t>RDVT</t>
  </si>
  <si>
    <t>THALASSA AXIA</t>
  </si>
  <si>
    <t>645W</t>
  </si>
  <si>
    <t>644W</t>
  </si>
  <si>
    <t>646W</t>
  </si>
  <si>
    <t>MOL MARVEL</t>
  </si>
  <si>
    <t>049E</t>
  </si>
  <si>
    <t>MOL MAXIM</t>
  </si>
  <si>
    <t>048E</t>
  </si>
  <si>
    <t>EVER UTILE</t>
  </si>
  <si>
    <t>146W</t>
  </si>
  <si>
    <t>013E</t>
  </si>
  <si>
    <t>018E</t>
  </si>
  <si>
    <t>SFDT</t>
  </si>
  <si>
    <t>SAN FRANCISCO BRIDGE</t>
  </si>
  <si>
    <t>038W</t>
  </si>
  <si>
    <t>130W</t>
  </si>
  <si>
    <t>057W</t>
  </si>
  <si>
    <t>234W</t>
  </si>
  <si>
    <t>103W</t>
  </si>
  <si>
    <t>MOL GROWTH</t>
  </si>
  <si>
    <t>011W</t>
  </si>
  <si>
    <t>MGTT</t>
  </si>
  <si>
    <t>648W</t>
  </si>
  <si>
    <t>650W</t>
  </si>
  <si>
    <t>647W</t>
  </si>
  <si>
    <t>649W</t>
  </si>
  <si>
    <t>651W</t>
  </si>
  <si>
    <t>009E</t>
  </si>
  <si>
    <t>YM WELLNESS</t>
  </si>
  <si>
    <t>023W</t>
  </si>
  <si>
    <t>YANTIAN EXPRESS</t>
  </si>
  <si>
    <t>111E</t>
  </si>
  <si>
    <t>HYUNDAI MERCURY</t>
  </si>
  <si>
    <t>067W</t>
  </si>
  <si>
    <t>019W</t>
  </si>
  <si>
    <t>SOUTHAMPTON EXPRESS</t>
  </si>
  <si>
    <t>HMCT</t>
  </si>
  <si>
    <t>ERVING</t>
  </si>
  <si>
    <t>201W</t>
  </si>
  <si>
    <t>110W</t>
  </si>
  <si>
    <t>235W</t>
  </si>
  <si>
    <t>X-PRESS BARDSEY</t>
  </si>
  <si>
    <t>111W</t>
  </si>
  <si>
    <t>131W</t>
  </si>
  <si>
    <t>XSYT</t>
  </si>
  <si>
    <t>203W</t>
  </si>
  <si>
    <t>042W</t>
  </si>
  <si>
    <t>061W</t>
  </si>
  <si>
    <t>NORTHERN GUARD</t>
  </si>
  <si>
    <t>890W</t>
  </si>
  <si>
    <t>MOL MISSION</t>
  </si>
  <si>
    <t>054E</t>
  </si>
  <si>
    <t>MOL MOTIVATOR</t>
  </si>
  <si>
    <t>050E</t>
  </si>
  <si>
    <t>MOL MAESTRO</t>
  </si>
  <si>
    <t>051E</t>
  </si>
  <si>
    <t>024W</t>
  </si>
  <si>
    <t>110E</t>
  </si>
  <si>
    <t>016E</t>
  </si>
  <si>
    <t>022E</t>
  </si>
  <si>
    <t>068W</t>
  </si>
  <si>
    <t>ONE CRANE</t>
  </si>
  <si>
    <t>653W</t>
  </si>
  <si>
    <t>655W</t>
  </si>
  <si>
    <t>652W</t>
  </si>
  <si>
    <t>654W</t>
  </si>
  <si>
    <t>012W</t>
  </si>
  <si>
    <t>W005</t>
  </si>
  <si>
    <t>147W</t>
  </si>
  <si>
    <t>104W</t>
  </si>
  <si>
    <t>236W</t>
  </si>
  <si>
    <t>105W</t>
  </si>
  <si>
    <t>112W</t>
  </si>
  <si>
    <t>132W</t>
  </si>
  <si>
    <t>MDJT</t>
  </si>
  <si>
    <t>MOL MODERN</t>
  </si>
  <si>
    <t>EVER UNITED</t>
  </si>
  <si>
    <t>172W</t>
  </si>
  <si>
    <t>BLANDINE</t>
  </si>
  <si>
    <t>887W</t>
  </si>
  <si>
    <t>173W</t>
  </si>
  <si>
    <t>MOL MANEUVER</t>
  </si>
  <si>
    <t>102E</t>
  </si>
  <si>
    <t>891W</t>
  </si>
  <si>
    <t>EINT</t>
  </si>
  <si>
    <t>EXPRESS ROME</t>
  </si>
  <si>
    <t>210E</t>
  </si>
  <si>
    <t>237W</t>
  </si>
  <si>
    <t>GBIT</t>
  </si>
  <si>
    <t>096W</t>
  </si>
  <si>
    <t>213W</t>
  </si>
  <si>
    <t>039W</t>
  </si>
  <si>
    <t>657W</t>
  </si>
  <si>
    <t>659W</t>
  </si>
  <si>
    <t>656W</t>
  </si>
  <si>
    <t>658W</t>
  </si>
  <si>
    <t>660W</t>
  </si>
  <si>
    <t>HYIT</t>
  </si>
  <si>
    <t>HYUNDAI TACOMA</t>
  </si>
  <si>
    <t>BIRGUNJ (NPBRG)</t>
  </si>
  <si>
    <t>via INCCU</t>
  </si>
  <si>
    <t>112E</t>
  </si>
  <si>
    <t>115E</t>
  </si>
  <si>
    <t>055E</t>
  </si>
  <si>
    <t>174W</t>
  </si>
  <si>
    <t>159W</t>
  </si>
  <si>
    <t>892W</t>
  </si>
  <si>
    <t>010E</t>
  </si>
  <si>
    <t>AL QIBLA</t>
  </si>
  <si>
    <t>023E</t>
  </si>
  <si>
    <t>069W</t>
  </si>
  <si>
    <t>133W</t>
  </si>
  <si>
    <t>063W</t>
  </si>
  <si>
    <t>070W</t>
  </si>
  <si>
    <t>134W</t>
  </si>
  <si>
    <t>106W</t>
  </si>
  <si>
    <t>238W</t>
  </si>
  <si>
    <t>097W</t>
  </si>
  <si>
    <t>013W</t>
  </si>
  <si>
    <t>148W</t>
  </si>
  <si>
    <t>CRCT</t>
  </si>
  <si>
    <t>CYBT</t>
  </si>
  <si>
    <t>JEBT</t>
  </si>
  <si>
    <t>QMLT</t>
  </si>
  <si>
    <t>TAXT</t>
  </si>
  <si>
    <t>UMLT</t>
  </si>
  <si>
    <t>VNGT</t>
  </si>
  <si>
    <t>204W</t>
  </si>
  <si>
    <t>661W</t>
  </si>
  <si>
    <t>663W</t>
  </si>
  <si>
    <t>662W</t>
  </si>
  <si>
    <t>020W</t>
  </si>
  <si>
    <t>INDRI</t>
  </si>
  <si>
    <t>INAMD</t>
  </si>
  <si>
    <t>INAKV</t>
  </si>
  <si>
    <t>INBWL</t>
  </si>
  <si>
    <t>INFBD</t>
  </si>
  <si>
    <t>INGHR</t>
  </si>
  <si>
    <t>INGZD</t>
  </si>
  <si>
    <t>INGGN</t>
  </si>
  <si>
    <t>INGWL</t>
  </si>
  <si>
    <t>INHYD</t>
  </si>
  <si>
    <t>INJAI</t>
  </si>
  <si>
    <t>INJDH</t>
  </si>
  <si>
    <t>INKNU</t>
  </si>
  <si>
    <t>INCML</t>
  </si>
  <si>
    <t>INLUH</t>
  </si>
  <si>
    <t>INMNP</t>
  </si>
  <si>
    <t>INMOR</t>
  </si>
  <si>
    <t>INMUL</t>
  </si>
  <si>
    <t>INNAG</t>
  </si>
  <si>
    <t>INICD</t>
  </si>
  <si>
    <t>INPPG</t>
  </si>
  <si>
    <t>INPIR</t>
  </si>
  <si>
    <t>INPYL</t>
  </si>
  <si>
    <t>INPNQ</t>
  </si>
  <si>
    <t>INRTM</t>
  </si>
  <si>
    <t>INREA</t>
  </si>
  <si>
    <t>INSWA</t>
  </si>
  <si>
    <t>INSAA</t>
  </si>
  <si>
    <t>INSON</t>
  </si>
  <si>
    <t>INTGD</t>
  </si>
  <si>
    <t>INTHM</t>
  </si>
  <si>
    <t>INTKD</t>
  </si>
  <si>
    <t>Chittagong (via Colombo)</t>
  </si>
  <si>
    <t>ONE MATRIX</t>
  </si>
  <si>
    <t>056E</t>
  </si>
  <si>
    <t>14H00 SAT</t>
  </si>
  <si>
    <t>14H00 SUN</t>
  </si>
  <si>
    <t>10H00 TUE</t>
  </si>
  <si>
    <t>ONE STORK</t>
  </si>
  <si>
    <t>057E</t>
  </si>
  <si>
    <t>ONE MAGNIFICENCE</t>
  </si>
  <si>
    <t>052E</t>
  </si>
  <si>
    <t>BIAT</t>
  </si>
  <si>
    <t>BALBINA</t>
  </si>
  <si>
    <t>SGCT</t>
  </si>
  <si>
    <t>SONGA TOSCANA</t>
  </si>
  <si>
    <t>20001W</t>
  </si>
  <si>
    <t>175W</t>
  </si>
  <si>
    <t>160W</t>
  </si>
  <si>
    <t>893W</t>
  </si>
  <si>
    <t>20002W</t>
  </si>
  <si>
    <t>YM WIDTH</t>
  </si>
  <si>
    <t>07H00 THU</t>
  </si>
  <si>
    <t>YM WELLHEAD</t>
  </si>
  <si>
    <t>027E</t>
  </si>
  <si>
    <t>YM WITNESS</t>
  </si>
  <si>
    <t>026E</t>
  </si>
  <si>
    <t>036E</t>
  </si>
  <si>
    <t>7H0T</t>
  </si>
  <si>
    <t>CCQT</t>
  </si>
  <si>
    <t>CONTI CONQUEST</t>
  </si>
  <si>
    <t>CETT</t>
  </si>
  <si>
    <t>ONE COMPETENCE</t>
  </si>
  <si>
    <t>CRNT</t>
  </si>
  <si>
    <t>MOL CREATION</t>
  </si>
  <si>
    <t>MITT</t>
  </si>
  <si>
    <t>ONE COMMITMENT</t>
  </si>
  <si>
    <t>OCNT</t>
  </si>
  <si>
    <t>ONE CONTINUITY</t>
  </si>
  <si>
    <t>ONNT</t>
  </si>
  <si>
    <t>ONE CONTRIBUTION</t>
  </si>
  <si>
    <t>UNFT</t>
  </si>
  <si>
    <t>YUNT</t>
  </si>
  <si>
    <t>YM UNICORN</t>
  </si>
  <si>
    <t>YUOT</t>
  </si>
  <si>
    <t>YM UNIFORMITY</t>
  </si>
  <si>
    <t>YUPT</t>
  </si>
  <si>
    <t>YM UPWARD</t>
  </si>
  <si>
    <t>CTCT</t>
  </si>
  <si>
    <t>CSL ATLANTIC</t>
  </si>
  <si>
    <t>20003W</t>
  </si>
  <si>
    <t>20004W</t>
  </si>
  <si>
    <t>135W</t>
  </si>
  <si>
    <t>20005W</t>
  </si>
  <si>
    <t>239W</t>
  </si>
  <si>
    <t>240W</t>
  </si>
  <si>
    <t>20006W</t>
  </si>
  <si>
    <t>GWBT</t>
  </si>
  <si>
    <t>YMPT</t>
  </si>
  <si>
    <t>YM SUCCESS</t>
  </si>
  <si>
    <t>161W</t>
  </si>
  <si>
    <t>098W</t>
  </si>
  <si>
    <t>149W</t>
  </si>
  <si>
    <t>AFFT</t>
  </si>
  <si>
    <t>AL RIFFA</t>
  </si>
  <si>
    <t>AHVT</t>
  </si>
  <si>
    <t>APL LE HAVRE</t>
  </si>
  <si>
    <t>ASUT</t>
  </si>
  <si>
    <t>APL SOUTHAMPTON</t>
  </si>
  <si>
    <t>PAOT</t>
  </si>
  <si>
    <t>CSCL PACIFIC OCEAN</t>
  </si>
  <si>
    <t>XIBT</t>
  </si>
  <si>
    <t>XIN NING BO</t>
  </si>
  <si>
    <t xml:space="preserve"> JEBEL ALI
(AEJEA03)</t>
  </si>
  <si>
    <t>DAMMAM
(SADMM01)</t>
  </si>
  <si>
    <t>HAMAD (QAHMD01)</t>
  </si>
  <si>
    <t>SOHAR
(OMSOH01)</t>
  </si>
  <si>
    <t>9H2T</t>
  </si>
  <si>
    <t>9H3T</t>
  </si>
  <si>
    <t>9H4T</t>
  </si>
  <si>
    <t>MPRT</t>
  </si>
  <si>
    <t>MQAT</t>
  </si>
  <si>
    <t>YMDT</t>
  </si>
  <si>
    <t>AG1</t>
  </si>
  <si>
    <t>INMAA</t>
  </si>
  <si>
    <t>VISAKHAPATNAM</t>
  </si>
  <si>
    <t>MYPKG</t>
  </si>
  <si>
    <t>PORT KLANG</t>
  </si>
  <si>
    <t>SGSIN</t>
  </si>
  <si>
    <t>SINGAPORE</t>
  </si>
  <si>
    <t>82662E</t>
  </si>
  <si>
    <t>TRF KAYA</t>
  </si>
  <si>
    <t>1663E</t>
  </si>
  <si>
    <t>83664E</t>
  </si>
  <si>
    <t>1665E</t>
  </si>
  <si>
    <t>84666E</t>
  </si>
  <si>
    <t>1667E</t>
  </si>
  <si>
    <t>85668E</t>
  </si>
  <si>
    <t>1669E</t>
  </si>
  <si>
    <t>86670E</t>
  </si>
  <si>
    <t>1671E</t>
  </si>
  <si>
    <t>87672E</t>
  </si>
  <si>
    <t>1673E</t>
  </si>
  <si>
    <t>HGOT</t>
  </si>
  <si>
    <t>HYUNDAI GLOBAL</t>
  </si>
  <si>
    <t>HHVT</t>
  </si>
  <si>
    <t>HYUNDAI SINGAPORE</t>
  </si>
  <si>
    <t>ETD SIN (MON)</t>
  </si>
  <si>
    <t>ETD
SIN (FRI)</t>
  </si>
  <si>
    <t>up to 15/4</t>
  </si>
  <si>
    <t>BA2</t>
  </si>
  <si>
    <t>BAS via SIN</t>
  </si>
  <si>
    <t>EC5-FP2</t>
  </si>
  <si>
    <t>KICT</t>
  </si>
  <si>
    <t>PMX - PAKISTAN MUMDRA EXPRESS</t>
  </si>
  <si>
    <t>ETA KARACHI
(PKKH01I)</t>
  </si>
  <si>
    <t>EC5 &amp; FP2 TO COLOMBO/COCHIN/TUITICORIN</t>
  </si>
  <si>
    <t>ONE MINATO</t>
  </si>
  <si>
    <t>035E</t>
  </si>
  <si>
    <t>BA2 - Bangladesh</t>
  </si>
  <si>
    <t>ETA SIN</t>
  </si>
  <si>
    <t>ETA Colombo
(LKCMP)</t>
  </si>
  <si>
    <t>KARACHI INTERNATIONAL CONTAINER TER</t>
  </si>
  <si>
    <t>ETA KARACHI
(PKKHI02)</t>
  </si>
  <si>
    <t>PAKISTAN INTERNATIONAL CONTAINER TER</t>
  </si>
  <si>
    <t>PMX</t>
  </si>
  <si>
    <r>
      <t xml:space="preserve">KARACHI </t>
    </r>
    <r>
      <rPr>
        <sz val="11"/>
        <color theme="1"/>
        <rFont val="Calibri"/>
        <family val="2"/>
      </rPr>
      <t>(PAKISTAN INTERNATIONAL CONTAINER TER)</t>
    </r>
  </si>
  <si>
    <r>
      <t xml:space="preserve">KARACHI </t>
    </r>
    <r>
      <rPr>
        <sz val="11"/>
        <color theme="1"/>
        <rFont val="Calibri"/>
        <family val="2"/>
      </rPr>
      <t>(KARACHI INTERNATIONAL CONTAINER TER)</t>
    </r>
  </si>
  <si>
    <t>PICT</t>
  </si>
  <si>
    <t>GREENWICH BRIDGE</t>
  </si>
  <si>
    <t>EVER URSULA</t>
  </si>
  <si>
    <t>163W</t>
  </si>
  <si>
    <t>WAN HAI 611</t>
  </si>
  <si>
    <t>W044</t>
  </si>
  <si>
    <t>COSCO ROTTERDAM</t>
  </si>
  <si>
    <t>155W</t>
  </si>
  <si>
    <t>WAN HAI 613</t>
  </si>
  <si>
    <t>W038</t>
  </si>
  <si>
    <t>123W</t>
  </si>
  <si>
    <t>164W</t>
  </si>
  <si>
    <t>W045</t>
  </si>
  <si>
    <t>156W</t>
  </si>
  <si>
    <t>PS3: PACIFIC SOUTH 3</t>
  </si>
  <si>
    <t>021W</t>
  </si>
  <si>
    <t>005E</t>
  </si>
  <si>
    <t>07H00 FRI</t>
  </si>
  <si>
    <t>214W</t>
  </si>
  <si>
    <t>215W</t>
  </si>
  <si>
    <t>SM VANCOUVER</t>
  </si>
  <si>
    <t>MOL PROSPERITY</t>
  </si>
  <si>
    <t>HYUNDAI OAKLAND</t>
  </si>
  <si>
    <t>095W</t>
  </si>
  <si>
    <t>*** Container / Seal number is not allowed to changed after S/I cut off time.</t>
  </si>
  <si>
    <t>YM WINDOW</t>
  </si>
  <si>
    <t>ACX CRYSTAL</t>
  </si>
  <si>
    <t>046E</t>
  </si>
  <si>
    <t>ONE EAGLE</t>
  </si>
  <si>
    <t>103E</t>
  </si>
  <si>
    <t>SEASPAN OSPREY</t>
  </si>
  <si>
    <t>YM UTILITY</t>
  </si>
  <si>
    <t>223N</t>
  </si>
  <si>
    <t>ONE BLUE JAY</t>
  </si>
  <si>
    <t>ONE CYGNUS</t>
  </si>
  <si>
    <t>176W</t>
  </si>
  <si>
    <t>894W</t>
  </si>
  <si>
    <t>X-PRESS GUERNSEY</t>
  </si>
  <si>
    <t>136W</t>
  </si>
  <si>
    <t>W039</t>
  </si>
  <si>
    <t>124W</t>
  </si>
  <si>
    <t>165W</t>
  </si>
  <si>
    <t>W046</t>
  </si>
  <si>
    <t>20007W</t>
  </si>
  <si>
    <t>162W</t>
  </si>
  <si>
    <t>1675E</t>
  </si>
  <si>
    <t>87674E</t>
  </si>
  <si>
    <t>YM WELLSPRING</t>
  </si>
  <si>
    <t>224W</t>
  </si>
  <si>
    <t>23H59 WED</t>
  </si>
  <si>
    <t>23H59 THU</t>
  </si>
  <si>
    <t>067E</t>
  </si>
  <si>
    <t>ALS FAUNA</t>
  </si>
  <si>
    <t>075S</t>
  </si>
  <si>
    <t>23H59 MON</t>
  </si>
  <si>
    <t>23H59 TUE</t>
  </si>
  <si>
    <t>10H00 WED</t>
  </si>
  <si>
    <t>076S</t>
  </si>
  <si>
    <t>YM WREATH</t>
  </si>
  <si>
    <t>015W</t>
  </si>
  <si>
    <t>HUYNDAI VICTORY</t>
  </si>
  <si>
    <t>036W</t>
  </si>
  <si>
    <t>ESSEN EXPRESS</t>
  </si>
  <si>
    <t>ALULA</t>
  </si>
  <si>
    <t>017W</t>
  </si>
  <si>
    <t>YM WELCOME</t>
  </si>
  <si>
    <t>216W</t>
  </si>
  <si>
    <t>073W</t>
  </si>
  <si>
    <t>058E</t>
  </si>
  <si>
    <t>053E</t>
  </si>
  <si>
    <t>YM WHOLESOME</t>
  </si>
  <si>
    <t>895W</t>
  </si>
  <si>
    <t>019E</t>
  </si>
  <si>
    <t>NYK HAWK</t>
  </si>
  <si>
    <t>025E</t>
  </si>
  <si>
    <t>015E</t>
  </si>
  <si>
    <t>028E</t>
  </si>
  <si>
    <t>074W</t>
  </si>
  <si>
    <t>137W</t>
  </si>
  <si>
    <t>138W</t>
  </si>
  <si>
    <t>XIN QING DAO</t>
  </si>
  <si>
    <t>197W</t>
  </si>
  <si>
    <t>W040</t>
  </si>
  <si>
    <t>198W</t>
  </si>
  <si>
    <t>125W</t>
  </si>
  <si>
    <t>166W</t>
  </si>
  <si>
    <t>W047</t>
  </si>
  <si>
    <t>W041</t>
  </si>
  <si>
    <t>199W</t>
  </si>
  <si>
    <t>126W</t>
  </si>
  <si>
    <t>TALASSA</t>
  </si>
  <si>
    <t>20008W</t>
  </si>
  <si>
    <t>014W</t>
  </si>
  <si>
    <t>20009W</t>
  </si>
  <si>
    <t>YM PLUM</t>
  </si>
  <si>
    <t>205W</t>
  </si>
  <si>
    <t>150W</t>
  </si>
  <si>
    <t>YM WELLBEING</t>
  </si>
  <si>
    <t>KYOTO EXPRESS</t>
  </si>
  <si>
    <t>087E</t>
  </si>
  <si>
    <t>NYK OWL</t>
  </si>
  <si>
    <t>088E</t>
  </si>
  <si>
    <t>ITAL LIBERA</t>
  </si>
  <si>
    <t>217W</t>
  </si>
  <si>
    <t>049W</t>
  </si>
  <si>
    <t>075W</t>
  </si>
  <si>
    <t>139W</t>
  </si>
  <si>
    <t>167W</t>
  </si>
  <si>
    <t>W048</t>
  </si>
  <si>
    <t>W042</t>
  </si>
  <si>
    <t>20010W</t>
  </si>
  <si>
    <t>016W</t>
  </si>
  <si>
    <t>LISBON</t>
  </si>
  <si>
    <t>206W</t>
  </si>
  <si>
    <t>AG3 - Asia Gulf Express 3</t>
  </si>
  <si>
    <t>HAMBURG EXPRESS</t>
  </si>
  <si>
    <t>TAYMA</t>
  </si>
  <si>
    <t>035W</t>
  </si>
  <si>
    <t>MONACO</t>
  </si>
  <si>
    <t>40678W</t>
  </si>
  <si>
    <t>1679W</t>
  </si>
  <si>
    <t>41680W</t>
  </si>
  <si>
    <t>1681W</t>
  </si>
  <si>
    <t>41682W</t>
  </si>
  <si>
    <t>1683W</t>
  </si>
  <si>
    <t>1685W</t>
  </si>
  <si>
    <t>1687W</t>
  </si>
  <si>
    <t>020E</t>
  </si>
  <si>
    <t>026W</t>
  </si>
  <si>
    <t>YM UPSURGENCE</t>
  </si>
  <si>
    <t>045E</t>
  </si>
  <si>
    <t>896W</t>
  </si>
  <si>
    <t>YM MANDATE</t>
  </si>
  <si>
    <t>068E</t>
  </si>
  <si>
    <t>ONE HAWK</t>
  </si>
  <si>
    <t>ONE MUNCHEN</t>
  </si>
  <si>
    <t>HYUNDAI BANGKOK</t>
  </si>
  <si>
    <t>MOL CHARISMA</t>
  </si>
  <si>
    <t>053W</t>
  </si>
  <si>
    <t>YM UBIQUITY</t>
  </si>
  <si>
    <t>099W</t>
  </si>
  <si>
    <t>200W</t>
  </si>
  <si>
    <t>20011W</t>
  </si>
  <si>
    <t>MOL GENESIS</t>
  </si>
  <si>
    <t>BOMAR FULGENT</t>
  </si>
  <si>
    <t>02684W</t>
  </si>
  <si>
    <t>03686W</t>
  </si>
  <si>
    <t>AG3</t>
  </si>
  <si>
    <t>ONE MARVEL</t>
  </si>
  <si>
    <t>116E</t>
  </si>
  <si>
    <t>218W</t>
  </si>
  <si>
    <t>00H00 THU</t>
  </si>
  <si>
    <t>00H00 FRI</t>
  </si>
  <si>
    <t>ONE FALCON</t>
  </si>
  <si>
    <t>029E</t>
  </si>
  <si>
    <t>HYUNDAI BUSAN</t>
  </si>
  <si>
    <t>115W</t>
  </si>
  <si>
    <t>212W</t>
  </si>
  <si>
    <t>076W</t>
  </si>
  <si>
    <t>140W</t>
  </si>
  <si>
    <t>127W</t>
  </si>
  <si>
    <t>168W</t>
  </si>
  <si>
    <t>W043</t>
  </si>
  <si>
    <t>BANGALORE (+3 days)</t>
  </si>
  <si>
    <t>20012W</t>
  </si>
  <si>
    <t>YM COSMOS</t>
  </si>
  <si>
    <t>207W</t>
  </si>
  <si>
    <t>AIN SNAN</t>
  </si>
  <si>
    <t>03686E</t>
  </si>
  <si>
    <t>BELLATRIX I</t>
  </si>
  <si>
    <t>1687E</t>
  </si>
  <si>
    <t>04688E</t>
  </si>
  <si>
    <t>1689E</t>
  </si>
  <si>
    <t>1691E</t>
  </si>
  <si>
    <t>1693E</t>
  </si>
  <si>
    <t>1697E</t>
  </si>
  <si>
    <t>ONE MAXIM</t>
  </si>
  <si>
    <t>EVER USEFUL</t>
  </si>
  <si>
    <t>EVER UNICORN</t>
  </si>
  <si>
    <t>142W</t>
  </si>
  <si>
    <t>143W</t>
  </si>
  <si>
    <t>897W</t>
  </si>
  <si>
    <t>046W</t>
  </si>
  <si>
    <t>044W</t>
  </si>
  <si>
    <t>050W</t>
  </si>
  <si>
    <t>077W</t>
  </si>
  <si>
    <t>141W</t>
  </si>
  <si>
    <t>045W</t>
  </si>
  <si>
    <t>169W</t>
  </si>
  <si>
    <t>116W</t>
  </si>
  <si>
    <t>20013W</t>
  </si>
  <si>
    <t>CLEMENS SCHULTE</t>
  </si>
  <si>
    <t>041W</t>
  </si>
  <si>
    <t>022W</t>
  </si>
  <si>
    <t>TONGVA</t>
  </si>
  <si>
    <t>01692E</t>
  </si>
  <si>
    <t>02694E</t>
  </si>
  <si>
    <t>WAN HAI 505</t>
  </si>
  <si>
    <t>01698E</t>
  </si>
  <si>
    <t>1699E</t>
  </si>
  <si>
    <t>02700E</t>
  </si>
  <si>
    <t>SEASPAN GANGES</t>
  </si>
  <si>
    <t>SGNAM8940500</t>
  </si>
  <si>
    <t>069E</t>
  </si>
  <si>
    <t>219W</t>
  </si>
  <si>
    <t>144W</t>
  </si>
  <si>
    <t>HYUNDAI HONGKONG</t>
  </si>
  <si>
    <t>Updated: 03-NOV-2020</t>
  </si>
  <si>
    <t>078W</t>
  </si>
  <si>
    <t>XIN QIN HUANG DAO</t>
  </si>
  <si>
    <t>117W</t>
  </si>
  <si>
    <t>20014W</t>
  </si>
  <si>
    <t>054W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</si>
</sst>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dd/mm"/>
    <numFmt numFmtId="166" formatCode="[$-409]dddd\,\ mmmm\ d\,\ yyyy"/>
    <numFmt numFmtId="167" formatCode="[$-409]d\-m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h:mm:ss\ AM/PM"/>
    <numFmt numFmtId="174" formatCode="dd/mm/yyyy"/>
    <numFmt numFmtId="175" formatCode="mmm/yyyy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6"/>
      <color indexed="10"/>
      <name val="Arial"/>
      <family val="2"/>
    </font>
    <font>
      <sz val="10"/>
      <name val="Helv"/>
      <family val="2"/>
    </font>
    <font>
      <b/>
      <sz val="22"/>
      <color indexed="12"/>
      <name val="Times New Roman"/>
      <family val="1"/>
    </font>
    <font>
      <b/>
      <sz val="22"/>
      <color indexed="63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63"/>
      <name val="Arial"/>
      <family val="2"/>
    </font>
    <font>
      <b/>
      <sz val="16"/>
      <color indexed="63"/>
      <name val="Times New Roman"/>
      <family val="1"/>
    </font>
    <font>
      <sz val="16"/>
      <color indexed="63"/>
      <name val="Arial"/>
      <family val="2"/>
    </font>
    <font>
      <b/>
      <i/>
      <sz val="16"/>
      <color indexed="63"/>
      <name val="Times New Roman"/>
      <family val="1"/>
    </font>
    <font>
      <b/>
      <sz val="16"/>
      <color indexed="57"/>
      <name val="Times New Roman"/>
      <family val="1"/>
    </font>
    <font>
      <b/>
      <sz val="25"/>
      <color indexed="63"/>
      <name val="Times New Roman"/>
      <family val="1"/>
    </font>
    <font>
      <b/>
      <sz val="10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14"/>
      <name val="Times New Roman"/>
      <family val="1"/>
    </font>
    <font>
      <b/>
      <i/>
      <sz val="12"/>
      <color indexed="63"/>
      <name val="Times New Roman"/>
      <family val="1"/>
    </font>
    <font>
      <b/>
      <sz val="40"/>
      <color indexed="63"/>
      <name val="Times New Roman"/>
      <family val="1"/>
    </font>
    <font>
      <b/>
      <sz val="16"/>
      <color indexed="9"/>
      <name val="Times New Roman"/>
      <family val="1"/>
    </font>
    <font>
      <sz val="14"/>
      <color indexed="8"/>
      <name val="Calibri"/>
      <family val="2"/>
    </font>
    <font>
      <sz val="14"/>
      <color indexed="14"/>
      <name val="Arial"/>
      <family val="2"/>
    </font>
    <font>
      <b/>
      <sz val="15"/>
      <color indexed="9"/>
      <name val="Times New Roman"/>
      <family val="1"/>
    </font>
    <font>
      <b/>
      <u val="single"/>
      <sz val="18"/>
      <color indexed="30"/>
      <name val="Calibri"/>
      <family val="2"/>
    </font>
    <font>
      <b/>
      <sz val="30"/>
      <name val="Times New Roman"/>
      <family val="1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6"/>
      <color indexed="8"/>
      <name val="Calibri"/>
      <family val="2"/>
    </font>
    <font>
      <b/>
      <sz val="28"/>
      <color indexed="63"/>
      <name val="Times New Roman"/>
      <family val="1"/>
    </font>
    <font>
      <b/>
      <sz val="18"/>
      <color indexed="9"/>
      <name val="Times New Roman"/>
      <family val="1"/>
    </font>
    <font>
      <b/>
      <u val="single"/>
      <sz val="14"/>
      <color indexed="30"/>
      <name val="Calibri"/>
      <family val="2"/>
    </font>
    <font>
      <sz val="16"/>
      <color indexed="63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u val="single"/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7"/>
      <color indexed="63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14"/>
      <name val="Arial"/>
      <family val="2"/>
    </font>
    <font>
      <b/>
      <sz val="18"/>
      <color indexed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E"/>
      <name val="Arial"/>
      <family val="2"/>
    </font>
    <font>
      <b/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7"/>
      <color rgb="FF263238"/>
      <name val="Arial"/>
      <family val="2"/>
    </font>
    <font>
      <sz val="10"/>
      <color theme="1"/>
      <name val="Times New Roman"/>
      <family val="1"/>
    </font>
    <font>
      <b/>
      <sz val="16"/>
      <color rgb="FFFF3300"/>
      <name val="Times New Roman"/>
      <family val="1"/>
    </font>
    <font>
      <b/>
      <sz val="16"/>
      <color theme="1" tint="0.15000000596046448"/>
      <name val="Times New Roman"/>
      <family val="1"/>
    </font>
    <font>
      <sz val="16"/>
      <color theme="1" tint="0.15000000596046448"/>
      <name val="Times New Roman"/>
      <family val="1"/>
    </font>
    <font>
      <b/>
      <sz val="16"/>
      <color theme="9" tint="-0.4999699890613556"/>
      <name val="Times New Roman"/>
      <family val="1"/>
    </font>
    <font>
      <b/>
      <sz val="14"/>
      <color theme="1"/>
      <name val="Calibri"/>
      <family val="2"/>
    </font>
    <font>
      <sz val="11"/>
      <color rgb="FFB7098E"/>
      <name val="Arial"/>
      <family val="2"/>
    </font>
    <font>
      <b/>
      <sz val="18"/>
      <color rgb="FFD6009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1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/>
      <top style="hair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86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87" fillId="27" borderId="8" applyNumberFormat="0" applyAlignment="0" applyProtection="0"/>
    <xf numFmtId="9" fontId="1" fillId="0" borderId="0" applyFont="0" applyFill="0" applyBorder="0" applyAlignment="0" applyProtection="0"/>
    <xf numFmtId="0" fontId="9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4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33" borderId="0" xfId="0" applyFont="1" applyFill="1" applyBorder="1" applyAlignment="1" quotePrefix="1">
      <alignment horizontal="left"/>
    </xf>
    <xf numFmtId="0" fontId="15" fillId="33" borderId="0" xfId="68" applyFont="1" applyFill="1" applyBorder="1" applyAlignment="1">
      <alignment horizontal="left"/>
      <protection/>
    </xf>
    <xf numFmtId="0" fontId="16" fillId="0" borderId="0" xfId="0" applyFont="1" applyAlignment="1">
      <alignment/>
    </xf>
    <xf numFmtId="0" fontId="17" fillId="33" borderId="0" xfId="68" applyFont="1" applyFill="1" applyBorder="1" applyAlignment="1">
      <alignment horizontal="left"/>
      <protection/>
    </xf>
    <xf numFmtId="0" fontId="7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5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8" fillId="33" borderId="0" xfId="0" applyNumberFormat="1" applyFont="1" applyFill="1" applyBorder="1" applyAlignment="1" quotePrefix="1">
      <alignment vertical="center"/>
    </xf>
    <xf numFmtId="0" fontId="15" fillId="33" borderId="0" xfId="63" applyFont="1" applyFill="1" applyBorder="1">
      <alignment/>
      <protection/>
    </xf>
    <xf numFmtId="0" fontId="18" fillId="33" borderId="0" xfId="0" applyFont="1" applyFill="1" applyAlignment="1">
      <alignment vertical="center"/>
    </xf>
    <xf numFmtId="0" fontId="15" fillId="33" borderId="0" xfId="68" applyFont="1" applyFill="1">
      <alignment/>
      <protection/>
    </xf>
    <xf numFmtId="49" fontId="18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/>
    </xf>
    <xf numFmtId="164" fontId="8" fillId="33" borderId="0" xfId="0" applyNumberFormat="1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Border="1" applyAlignment="1" quotePrefix="1">
      <alignment horizontal="left"/>
    </xf>
    <xf numFmtId="0" fontId="23" fillId="33" borderId="0" xfId="68" applyFont="1" applyFill="1" applyBorder="1" applyAlignment="1">
      <alignment horizontal="left"/>
      <protection/>
    </xf>
    <xf numFmtId="0" fontId="24" fillId="0" borderId="0" xfId="0" applyFont="1" applyFill="1" applyAlignment="1">
      <alignment horizontal="left" vertical="center"/>
    </xf>
    <xf numFmtId="0" fontId="26" fillId="0" borderId="0" xfId="0" applyFont="1" applyAlignment="1">
      <alignment/>
    </xf>
    <xf numFmtId="0" fontId="27" fillId="0" borderId="0" xfId="0" applyFont="1" applyAlignment="1">
      <alignment vertical="center"/>
    </xf>
    <xf numFmtId="0" fontId="29" fillId="33" borderId="0" xfId="53" applyFont="1" applyFill="1" applyAlignment="1">
      <alignment/>
    </xf>
    <xf numFmtId="0" fontId="30" fillId="33" borderId="0" xfId="0" applyFont="1" applyFill="1" applyAlignment="1">
      <alignment/>
    </xf>
    <xf numFmtId="0" fontId="15" fillId="0" borderId="0" xfId="0" applyFont="1" applyFill="1" applyAlignment="1" quotePrefix="1">
      <alignment horizontal="center" vertical="center"/>
    </xf>
    <xf numFmtId="0" fontId="32" fillId="0" borderId="0" xfId="0" applyFont="1" applyAlignment="1" quotePrefix="1">
      <alignment horizontal="center"/>
    </xf>
    <xf numFmtId="0" fontId="34" fillId="33" borderId="0" xfId="0" applyFont="1" applyFill="1" applyAlignment="1">
      <alignment/>
    </xf>
    <xf numFmtId="0" fontId="31" fillId="34" borderId="10" xfId="0" applyNumberFormat="1" applyFont="1" applyFill="1" applyBorder="1" applyAlignment="1">
      <alignment horizontal="center" vertical="center" wrapText="1"/>
    </xf>
    <xf numFmtId="49" fontId="91" fillId="35" borderId="10" xfId="0" applyNumberFormat="1" applyFont="1" applyFill="1" applyBorder="1" applyAlignment="1">
      <alignment horizontal="center" vertical="center" wrapText="1"/>
    </xf>
    <xf numFmtId="0" fontId="31" fillId="34" borderId="10" xfId="0" applyNumberFormat="1" applyFont="1" applyFill="1" applyBorder="1" applyAlignment="1">
      <alignment horizontal="left" vertical="center" wrapText="1"/>
    </xf>
    <xf numFmtId="0" fontId="0" fillId="15" borderId="0" xfId="0" applyFill="1" applyAlignment="1">
      <alignment/>
    </xf>
    <xf numFmtId="0" fontId="31" fillId="34" borderId="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 quotePrefix="1">
      <alignment horizontal="center" vertical="center"/>
    </xf>
    <xf numFmtId="167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 quotePrefix="1">
      <alignment horizontal="center" vertical="center"/>
    </xf>
    <xf numFmtId="167" fontId="7" fillId="0" borderId="18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 quotePrefix="1">
      <alignment horizontal="center" vertical="center"/>
    </xf>
    <xf numFmtId="167" fontId="7" fillId="0" borderId="23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 quotePrefix="1">
      <alignment horizontal="center" vertical="center"/>
    </xf>
    <xf numFmtId="167" fontId="7" fillId="0" borderId="28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 quotePrefix="1">
      <alignment horizontal="center" vertical="center"/>
    </xf>
    <xf numFmtId="167" fontId="7" fillId="0" borderId="33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 quotePrefix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 quotePrefix="1">
      <alignment horizontal="center" vertical="center"/>
    </xf>
    <xf numFmtId="167" fontId="7" fillId="0" borderId="37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67" fontId="7" fillId="0" borderId="38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vertical="center"/>
    </xf>
    <xf numFmtId="0" fontId="7" fillId="36" borderId="39" xfId="0" applyFont="1" applyFill="1" applyBorder="1" applyAlignment="1">
      <alignment horizontal="center" vertical="center"/>
    </xf>
    <xf numFmtId="167" fontId="7" fillId="0" borderId="39" xfId="0" applyNumberFormat="1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vertical="center"/>
    </xf>
    <xf numFmtId="0" fontId="7" fillId="36" borderId="35" xfId="0" applyFont="1" applyFill="1" applyBorder="1" applyAlignment="1">
      <alignment horizontal="center" vertical="center"/>
    </xf>
    <xf numFmtId="167" fontId="7" fillId="0" borderId="35" xfId="0" applyNumberFormat="1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left" vertical="center"/>
    </xf>
    <xf numFmtId="0" fontId="7" fillId="36" borderId="40" xfId="0" applyFont="1" applyFill="1" applyBorder="1" applyAlignment="1" quotePrefix="1">
      <alignment horizontal="center" vertical="center"/>
    </xf>
    <xf numFmtId="167" fontId="7" fillId="0" borderId="40" xfId="0" applyNumberFormat="1" applyFont="1" applyFill="1" applyBorder="1" applyAlignment="1">
      <alignment horizontal="center" vertical="center"/>
    </xf>
    <xf numFmtId="164" fontId="7" fillId="36" borderId="40" xfId="0" applyNumberFormat="1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left" vertical="center"/>
    </xf>
    <xf numFmtId="0" fontId="7" fillId="36" borderId="35" xfId="0" applyFont="1" applyFill="1" applyBorder="1" applyAlignment="1" quotePrefix="1">
      <alignment horizontal="center" vertical="center"/>
    </xf>
    <xf numFmtId="164" fontId="7" fillId="36" borderId="35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 quotePrefix="1">
      <alignment horizontal="center" vertical="center"/>
    </xf>
    <xf numFmtId="167" fontId="7" fillId="0" borderId="43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vertical="center" wrapText="1"/>
    </xf>
    <xf numFmtId="164" fontId="7" fillId="0" borderId="46" xfId="0" applyNumberFormat="1" applyFont="1" applyFill="1" applyBorder="1" applyAlignment="1">
      <alignment horizontal="center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92" fillId="0" borderId="48" xfId="53" applyFont="1" applyBorder="1" applyAlignment="1">
      <alignment horizontal="center" vertical="center"/>
    </xf>
    <xf numFmtId="0" fontId="36" fillId="37" borderId="49" xfId="58" applyFont="1" applyFill="1" applyBorder="1" applyAlignment="1">
      <alignment vertical="center" wrapText="1"/>
      <protection/>
    </xf>
    <xf numFmtId="0" fontId="36" fillId="37" borderId="50" xfId="0" applyFont="1" applyFill="1" applyBorder="1" applyAlignment="1">
      <alignment vertical="center" wrapText="1"/>
    </xf>
    <xf numFmtId="164" fontId="36" fillId="37" borderId="12" xfId="0" applyNumberFormat="1" applyFont="1" applyFill="1" applyBorder="1" applyAlignment="1">
      <alignment horizontal="center" vertical="center" wrapText="1"/>
    </xf>
    <xf numFmtId="0" fontId="36" fillId="37" borderId="12" xfId="58" applyFont="1" applyFill="1" applyBorder="1" applyAlignment="1">
      <alignment horizontal="center" vertical="center" wrapText="1"/>
      <protection/>
    </xf>
    <xf numFmtId="0" fontId="36" fillId="37" borderId="13" xfId="58" applyFont="1" applyFill="1" applyBorder="1" applyAlignment="1">
      <alignment vertical="center" wrapText="1"/>
      <protection/>
    </xf>
    <xf numFmtId="0" fontId="36" fillId="37" borderId="13" xfId="58" applyFont="1" applyFill="1" applyBorder="1" applyAlignment="1">
      <alignment horizontal="center" vertical="center" wrapText="1"/>
      <protection/>
    </xf>
    <xf numFmtId="0" fontId="36" fillId="37" borderId="14" xfId="58" applyFont="1" applyFill="1" applyBorder="1" applyAlignment="1">
      <alignment horizontal="center" vertical="center" wrapText="1"/>
      <protection/>
    </xf>
    <xf numFmtId="164" fontId="36" fillId="37" borderId="51" xfId="0" applyNumberFormat="1" applyFont="1" applyFill="1" applyBorder="1" applyAlignment="1">
      <alignment horizontal="center" vertical="center" wrapText="1"/>
    </xf>
    <xf numFmtId="0" fontId="36" fillId="37" borderId="52" xfId="0" applyFont="1" applyFill="1" applyBorder="1" applyAlignment="1">
      <alignment horizontal="center" vertical="center" wrapText="1"/>
    </xf>
    <xf numFmtId="0" fontId="36" fillId="37" borderId="53" xfId="58" applyFont="1" applyFill="1" applyBorder="1" applyAlignment="1">
      <alignment horizontal="center" vertical="center" wrapText="1"/>
      <protection/>
    </xf>
    <xf numFmtId="164" fontId="36" fillId="37" borderId="54" xfId="58" applyNumberFormat="1" applyFont="1" applyFill="1" applyBorder="1" applyAlignment="1">
      <alignment horizontal="center" vertical="center" wrapText="1"/>
      <protection/>
    </xf>
    <xf numFmtId="164" fontId="36" fillId="37" borderId="55" xfId="0" applyNumberFormat="1" applyFont="1" applyFill="1" applyBorder="1" applyAlignment="1">
      <alignment horizontal="center" vertical="center" wrapText="1"/>
    </xf>
    <xf numFmtId="0" fontId="36" fillId="37" borderId="56" xfId="0" applyFont="1" applyFill="1" applyBorder="1" applyAlignment="1">
      <alignment horizontal="center" vertical="center" wrapText="1"/>
    </xf>
    <xf numFmtId="164" fontId="36" fillId="37" borderId="57" xfId="0" applyNumberFormat="1" applyFont="1" applyFill="1" applyBorder="1" applyAlignment="1">
      <alignment horizontal="center" vertical="center" wrapText="1"/>
    </xf>
    <xf numFmtId="0" fontId="36" fillId="37" borderId="58" xfId="0" applyFont="1" applyFill="1" applyBorder="1" applyAlignment="1">
      <alignment horizontal="center" vertical="center" wrapText="1"/>
    </xf>
    <xf numFmtId="0" fontId="37" fillId="33" borderId="0" xfId="53" applyFont="1" applyFill="1" applyAlignment="1">
      <alignment horizontal="center"/>
    </xf>
    <xf numFmtId="167" fontId="13" fillId="33" borderId="0" xfId="0" applyNumberFormat="1" applyFont="1" applyFill="1" applyBorder="1" applyAlignment="1">
      <alignment/>
    </xf>
    <xf numFmtId="0" fontId="93" fillId="0" borderId="0" xfId="0" applyFont="1" applyAlignment="1">
      <alignment/>
    </xf>
    <xf numFmtId="0" fontId="93" fillId="33" borderId="0" xfId="0" applyFont="1" applyFill="1" applyAlignment="1">
      <alignment/>
    </xf>
    <xf numFmtId="0" fontId="15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33" borderId="0" xfId="0" applyFont="1" applyFill="1" applyAlignment="1">
      <alignment/>
    </xf>
    <xf numFmtId="0" fontId="40" fillId="33" borderId="0" xfId="0" applyFont="1" applyFill="1" applyAlignment="1">
      <alignment horizontal="right" vertical="center"/>
    </xf>
    <xf numFmtId="49" fontId="91" fillId="35" borderId="10" xfId="62" applyNumberFormat="1" applyFont="1" applyFill="1" applyBorder="1" applyAlignment="1">
      <alignment horizontal="center" vertical="center" wrapText="1"/>
      <protection/>
    </xf>
    <xf numFmtId="0" fontId="7" fillId="0" borderId="28" xfId="0" applyFont="1" applyFill="1" applyBorder="1" applyAlignment="1" quotePrefix="1">
      <alignment horizontal="center" vertical="center"/>
    </xf>
    <xf numFmtId="0" fontId="7" fillId="0" borderId="43" xfId="0" applyFont="1" applyFill="1" applyBorder="1" applyAlignment="1" quotePrefix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 quotePrefix="1">
      <alignment horizontal="center" vertical="center"/>
    </xf>
    <xf numFmtId="0" fontId="7" fillId="0" borderId="33" xfId="0" applyFont="1" applyFill="1" applyBorder="1" applyAlignment="1" quotePrefix="1">
      <alignment horizontal="center" vertical="center" wrapText="1"/>
    </xf>
    <xf numFmtId="164" fontId="36" fillId="37" borderId="61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29" fillId="33" borderId="0" xfId="53" applyFont="1" applyFill="1" applyBorder="1" applyAlignment="1">
      <alignment/>
    </xf>
    <xf numFmtId="0" fontId="0" fillId="0" borderId="0" xfId="0" applyBorder="1" applyAlignment="1">
      <alignment/>
    </xf>
    <xf numFmtId="164" fontId="3" fillId="33" borderId="62" xfId="0" applyNumberFormat="1" applyFont="1" applyFill="1" applyBorder="1" applyAlignment="1">
      <alignment horizontal="center"/>
    </xf>
    <xf numFmtId="0" fontId="5" fillId="33" borderId="62" xfId="0" applyFont="1" applyFill="1" applyBorder="1" applyAlignment="1">
      <alignment/>
    </xf>
    <xf numFmtId="0" fontId="3" fillId="33" borderId="62" xfId="0" applyFont="1" applyFill="1" applyBorder="1" applyAlignment="1">
      <alignment horizontal="center"/>
    </xf>
    <xf numFmtId="164" fontId="36" fillId="37" borderId="57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right"/>
    </xf>
    <xf numFmtId="0" fontId="89" fillId="0" borderId="48" xfId="0" applyFont="1" applyFill="1" applyBorder="1" applyAlignment="1">
      <alignment horizontal="center" vertical="center"/>
    </xf>
    <xf numFmtId="0" fontId="89" fillId="0" borderId="48" xfId="0" applyFont="1" applyFill="1" applyBorder="1" applyAlignment="1">
      <alignment horizontal="left" vertical="center"/>
    </xf>
    <xf numFmtId="0" fontId="89" fillId="0" borderId="48" xfId="0" applyFont="1" applyBorder="1" applyAlignment="1">
      <alignment horizontal="left"/>
    </xf>
    <xf numFmtId="0" fontId="89" fillId="0" borderId="48" xfId="0" applyFont="1" applyBorder="1" applyAlignment="1">
      <alignment horizontal="center" vertical="center"/>
    </xf>
    <xf numFmtId="0" fontId="89" fillId="0" borderId="48" xfId="0" applyFont="1" applyBorder="1" applyAlignment="1">
      <alignment horizontal="center" vertical="center" wrapText="1"/>
    </xf>
    <xf numFmtId="0" fontId="89" fillId="0" borderId="48" xfId="0" applyFont="1" applyBorder="1" applyAlignment="1">
      <alignment horizontal="center"/>
    </xf>
    <xf numFmtId="0" fontId="81" fillId="0" borderId="48" xfId="53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3" fillId="0" borderId="26" xfId="0" applyFont="1" applyFill="1" applyBorder="1" applyAlignment="1">
      <alignment horizontal="center" vertical="center"/>
    </xf>
    <xf numFmtId="16" fontId="33" fillId="0" borderId="28" xfId="0" applyNumberFormat="1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16" fontId="33" fillId="0" borderId="43" xfId="0" applyNumberFormat="1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16" fontId="33" fillId="0" borderId="33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31" fillId="34" borderId="10" xfId="0" applyNumberFormat="1" applyFont="1" applyFill="1" applyBorder="1" applyAlignment="1">
      <alignment horizontal="center" vertical="center" wrapText="1"/>
    </xf>
    <xf numFmtId="0" fontId="31" fillId="34" borderId="10" xfId="0" applyNumberFormat="1" applyFont="1" applyFill="1" applyBorder="1" applyAlignment="1">
      <alignment horizontal="left" vertical="center" wrapText="1"/>
    </xf>
    <xf numFmtId="49" fontId="91" fillId="35" borderId="10" xfId="0" applyNumberFormat="1" applyFont="1" applyFill="1" applyBorder="1" applyAlignment="1">
      <alignment horizontal="center" vertical="center" wrapText="1"/>
    </xf>
    <xf numFmtId="0" fontId="31" fillId="34" borderId="0" xfId="0" applyNumberFormat="1" applyFont="1" applyFill="1" applyBorder="1" applyAlignment="1">
      <alignment horizontal="center" vertical="center" wrapText="1"/>
    </xf>
    <xf numFmtId="0" fontId="92" fillId="0" borderId="0" xfId="53" applyFont="1" applyFill="1" applyAlignment="1">
      <alignment horizontal="center"/>
    </xf>
    <xf numFmtId="0" fontId="31" fillId="34" borderId="0" xfId="0" applyNumberFormat="1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vertical="center"/>
    </xf>
    <xf numFmtId="0" fontId="7" fillId="36" borderId="30" xfId="0" applyFont="1" applyFill="1" applyBorder="1" applyAlignment="1">
      <alignment horizontal="center" vertical="center"/>
    </xf>
    <xf numFmtId="167" fontId="7" fillId="0" borderId="30" xfId="0" applyNumberFormat="1" applyFont="1" applyFill="1" applyBorder="1" applyAlignment="1">
      <alignment horizontal="center" vertical="center"/>
    </xf>
    <xf numFmtId="0" fontId="89" fillId="0" borderId="63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95" fillId="0" borderId="63" xfId="0" applyFont="1" applyBorder="1" applyAlignment="1">
      <alignment vertical="top"/>
    </xf>
    <xf numFmtId="0" fontId="41" fillId="36" borderId="0" xfId="0" applyFont="1" applyFill="1" applyAlignment="1">
      <alignment/>
    </xf>
    <xf numFmtId="0" fontId="96" fillId="36" borderId="0" xfId="0" applyFont="1" applyFill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8" fillId="36" borderId="0" xfId="0" applyFont="1" applyFill="1" applyAlignment="1">
      <alignment/>
    </xf>
    <xf numFmtId="0" fontId="40" fillId="36" borderId="0" xfId="0" applyFont="1" applyFill="1" applyAlignment="1">
      <alignment horizontal="right" vertical="center"/>
    </xf>
    <xf numFmtId="0" fontId="99" fillId="36" borderId="0" xfId="0" applyNumberFormat="1" applyFont="1" applyFill="1" applyBorder="1" applyAlignment="1" quotePrefix="1">
      <alignment vertical="center"/>
    </xf>
    <xf numFmtId="0" fontId="99" fillId="36" borderId="0" xfId="0" applyFont="1" applyFill="1" applyAlignment="1">
      <alignment vertical="center"/>
    </xf>
    <xf numFmtId="49" fontId="99" fillId="36" borderId="0" xfId="0" applyNumberFormat="1" applyFont="1" applyFill="1" applyAlignment="1">
      <alignment vertical="center"/>
    </xf>
    <xf numFmtId="49" fontId="91" fillId="35" borderId="10" xfId="0" applyNumberFormat="1" applyFont="1" applyFill="1" applyBorder="1" applyAlignment="1">
      <alignment horizontal="center" vertical="center" wrapText="1"/>
    </xf>
    <xf numFmtId="0" fontId="89" fillId="0" borderId="48" xfId="0" applyFont="1" applyBorder="1" applyAlignment="1">
      <alignment horizontal="left" vertical="center"/>
    </xf>
    <xf numFmtId="0" fontId="31" fillId="34" borderId="10" xfId="62" applyNumberFormat="1" applyFont="1" applyFill="1" applyBorder="1" applyAlignment="1">
      <alignment horizontal="center" vertical="center" wrapText="1"/>
      <protection/>
    </xf>
    <xf numFmtId="0" fontId="31" fillId="34" borderId="10" xfId="62" applyNumberFormat="1" applyFont="1" applyFill="1" applyBorder="1" applyAlignment="1">
      <alignment horizontal="left" vertical="center" wrapText="1"/>
      <protection/>
    </xf>
    <xf numFmtId="0" fontId="31" fillId="34" borderId="10" xfId="62" applyNumberFormat="1" applyFont="1" applyFill="1" applyBorder="1" applyAlignment="1">
      <alignment horizontal="center" vertical="center" wrapText="1"/>
      <protection/>
    </xf>
    <xf numFmtId="0" fontId="31" fillId="34" borderId="10" xfId="62" applyNumberFormat="1" applyFont="1" applyFill="1" applyBorder="1" applyAlignment="1">
      <alignment horizontal="left" vertical="center" wrapText="1"/>
      <protection/>
    </xf>
    <xf numFmtId="0" fontId="31" fillId="34" borderId="10" xfId="62" applyNumberFormat="1" applyFont="1" applyFill="1" applyBorder="1" applyAlignment="1">
      <alignment horizontal="center" vertical="center" wrapText="1"/>
      <protection/>
    </xf>
    <xf numFmtId="0" fontId="31" fillId="34" borderId="10" xfId="62" applyNumberFormat="1" applyFont="1" applyFill="1" applyBorder="1" applyAlignment="1">
      <alignment horizontal="left" vertical="center" wrapText="1"/>
      <protection/>
    </xf>
    <xf numFmtId="0" fontId="31" fillId="34" borderId="10" xfId="62" applyNumberFormat="1" applyFont="1" applyFill="1" applyBorder="1" applyAlignment="1">
      <alignment horizontal="center" vertical="center" wrapText="1"/>
      <protection/>
    </xf>
    <xf numFmtId="0" fontId="31" fillId="34" borderId="10" xfId="62" applyNumberFormat="1" applyFont="1" applyFill="1" applyBorder="1" applyAlignment="1">
      <alignment horizontal="left" vertical="center" wrapText="1"/>
      <protection/>
    </xf>
    <xf numFmtId="0" fontId="31" fillId="34" borderId="10" xfId="62" applyNumberFormat="1" applyFont="1" applyFill="1" applyBorder="1" applyAlignment="1">
      <alignment horizontal="center" vertical="center" wrapText="1"/>
      <protection/>
    </xf>
    <xf numFmtId="0" fontId="31" fillId="34" borderId="10" xfId="62" applyNumberFormat="1" applyFont="1" applyFill="1" applyBorder="1" applyAlignment="1">
      <alignment horizontal="left" vertical="center" wrapText="1"/>
      <protection/>
    </xf>
    <xf numFmtId="49" fontId="91" fillId="35" borderId="10" xfId="62" applyNumberFormat="1" applyFont="1" applyFill="1" applyBorder="1" applyAlignment="1">
      <alignment horizontal="center" vertical="center" wrapText="1"/>
      <protection/>
    </xf>
    <xf numFmtId="0" fontId="31" fillId="34" borderId="10" xfId="62" applyNumberFormat="1" applyFont="1" applyFill="1" applyBorder="1" applyAlignment="1">
      <alignment horizontal="center" vertical="center" wrapText="1"/>
      <protection/>
    </xf>
    <xf numFmtId="0" fontId="31" fillId="34" borderId="10" xfId="62" applyNumberFormat="1" applyFont="1" applyFill="1" applyBorder="1" applyAlignment="1">
      <alignment horizontal="left" vertical="center" wrapText="1"/>
      <protection/>
    </xf>
    <xf numFmtId="0" fontId="31" fillId="34" borderId="10" xfId="62" applyNumberFormat="1" applyFont="1" applyFill="1" applyBorder="1" applyAlignment="1">
      <alignment horizontal="center" vertical="center" wrapText="1"/>
      <protection/>
    </xf>
    <xf numFmtId="0" fontId="31" fillId="34" borderId="10" xfId="62" applyNumberFormat="1" applyFont="1" applyFill="1" applyBorder="1" applyAlignment="1">
      <alignment horizontal="center" vertical="center" wrapText="1"/>
      <protection/>
    </xf>
    <xf numFmtId="0" fontId="31" fillId="34" borderId="10" xfId="62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164" fontId="36" fillId="37" borderId="57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 quotePrefix="1">
      <alignment horizontal="center" vertical="center"/>
    </xf>
    <xf numFmtId="0" fontId="5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167" fontId="7" fillId="0" borderId="64" xfId="0" applyNumberFormat="1" applyFont="1" applyFill="1" applyBorder="1" applyAlignment="1">
      <alignment horizontal="center" vertical="center"/>
    </xf>
    <xf numFmtId="164" fontId="7" fillId="0" borderId="64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167" fontId="7" fillId="0" borderId="48" xfId="0" applyNumberFormat="1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center" vertical="center"/>
    </xf>
    <xf numFmtId="164" fontId="7" fillId="0" borderId="65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/>
    </xf>
    <xf numFmtId="0" fontId="7" fillId="0" borderId="66" xfId="0" applyFont="1" applyFill="1" applyBorder="1" applyAlignment="1" quotePrefix="1">
      <alignment horizontal="center" vertical="center"/>
    </xf>
    <xf numFmtId="0" fontId="7" fillId="0" borderId="67" xfId="0" applyFont="1" applyFill="1" applyBorder="1" applyAlignment="1">
      <alignment horizontal="left" vertical="center"/>
    </xf>
    <xf numFmtId="0" fontId="7" fillId="0" borderId="67" xfId="0" applyFont="1" applyFill="1" applyBorder="1" applyAlignment="1" quotePrefix="1">
      <alignment horizontal="center" vertical="center"/>
    </xf>
    <xf numFmtId="164" fontId="7" fillId="0" borderId="66" xfId="0" applyNumberFormat="1" applyFont="1" applyFill="1" applyBorder="1" applyAlignment="1">
      <alignment horizontal="center" vertical="center"/>
    </xf>
    <xf numFmtId="164" fontId="7" fillId="0" borderId="67" xfId="0" applyNumberFormat="1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164" fontId="33" fillId="0" borderId="57" xfId="0" applyNumberFormat="1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164" fontId="33" fillId="0" borderId="65" xfId="0" applyNumberFormat="1" applyFont="1" applyFill="1" applyBorder="1" applyAlignment="1">
      <alignment horizontal="center" vertical="center"/>
    </xf>
    <xf numFmtId="167" fontId="7" fillId="0" borderId="66" xfId="0" applyNumberFormat="1" applyFont="1" applyFill="1" applyBorder="1" applyAlignment="1">
      <alignment horizontal="center" vertical="center"/>
    </xf>
    <xf numFmtId="0" fontId="7" fillId="0" borderId="66" xfId="58" applyFont="1" applyFill="1" applyBorder="1" applyAlignment="1">
      <alignment horizontal="center" vertical="center" wrapText="1"/>
      <protection/>
    </xf>
    <xf numFmtId="167" fontId="7" fillId="0" borderId="67" xfId="0" applyNumberFormat="1" applyFont="1" applyFill="1" applyBorder="1" applyAlignment="1">
      <alignment horizontal="center" vertical="center"/>
    </xf>
    <xf numFmtId="0" fontId="7" fillId="0" borderId="67" xfId="58" applyFont="1" applyFill="1" applyBorder="1" applyAlignment="1">
      <alignment horizontal="center" vertical="center" wrapText="1"/>
      <protection/>
    </xf>
    <xf numFmtId="0" fontId="100" fillId="38" borderId="68" xfId="0" applyFont="1" applyFill="1" applyBorder="1" applyAlignment="1">
      <alignment horizontal="center"/>
    </xf>
    <xf numFmtId="0" fontId="100" fillId="38" borderId="69" xfId="0" applyFont="1" applyFill="1" applyBorder="1" applyAlignment="1">
      <alignment horizontal="center"/>
    </xf>
    <xf numFmtId="0" fontId="100" fillId="38" borderId="70" xfId="0" applyFont="1" applyFill="1" applyBorder="1" applyAlignment="1">
      <alignment horizontal="center"/>
    </xf>
    <xf numFmtId="0" fontId="101" fillId="0" borderId="0" xfId="0" applyFont="1" applyAlignment="1">
      <alignment horizontal="center" wrapText="1"/>
    </xf>
    <xf numFmtId="0" fontId="25" fillId="37" borderId="71" xfId="58" applyFont="1" applyFill="1" applyBorder="1" applyAlignment="1">
      <alignment horizontal="center" vertical="center" wrapText="1"/>
      <protection/>
    </xf>
    <xf numFmtId="0" fontId="25" fillId="37" borderId="72" xfId="58" applyFont="1" applyFill="1" applyBorder="1" applyAlignment="1">
      <alignment horizontal="center" vertical="center" wrapText="1"/>
      <protection/>
    </xf>
    <xf numFmtId="0" fontId="25" fillId="37" borderId="64" xfId="0" applyFont="1" applyFill="1" applyBorder="1" applyAlignment="1">
      <alignment horizontal="center" vertical="center" wrapText="1"/>
    </xf>
    <xf numFmtId="0" fontId="25" fillId="37" borderId="73" xfId="0" applyFont="1" applyFill="1" applyBorder="1" applyAlignment="1">
      <alignment horizontal="center" vertical="center" wrapText="1"/>
    </xf>
    <xf numFmtId="164" fontId="25" fillId="37" borderId="64" xfId="0" applyNumberFormat="1" applyFont="1" applyFill="1" applyBorder="1" applyAlignment="1">
      <alignment horizontal="center" vertical="center" wrapText="1"/>
    </xf>
    <xf numFmtId="164" fontId="25" fillId="37" borderId="73" xfId="0" applyNumberFormat="1" applyFont="1" applyFill="1" applyBorder="1" applyAlignment="1">
      <alignment horizontal="center" vertical="center"/>
    </xf>
    <xf numFmtId="0" fontId="25" fillId="37" borderId="74" xfId="58" applyFont="1" applyFill="1" applyBorder="1" applyAlignment="1">
      <alignment horizontal="center" vertical="center" wrapText="1"/>
      <protection/>
    </xf>
    <xf numFmtId="0" fontId="25" fillId="37" borderId="75" xfId="58" applyFont="1" applyFill="1" applyBorder="1" applyAlignment="1">
      <alignment horizontal="center" vertical="center" wrapText="1"/>
      <protection/>
    </xf>
    <xf numFmtId="0" fontId="25" fillId="37" borderId="64" xfId="58" applyFont="1" applyFill="1" applyBorder="1" applyAlignment="1">
      <alignment horizontal="center" vertical="center" wrapText="1"/>
      <protection/>
    </xf>
    <xf numFmtId="0" fontId="25" fillId="37" borderId="73" xfId="58" applyFont="1" applyFill="1" applyBorder="1" applyAlignment="1">
      <alignment horizontal="center" vertical="center" wrapText="1"/>
      <protection/>
    </xf>
    <xf numFmtId="164" fontId="25" fillId="37" borderId="57" xfId="0" applyNumberFormat="1" applyFont="1" applyFill="1" applyBorder="1" applyAlignment="1">
      <alignment horizontal="center" vertical="center" wrapText="1"/>
    </xf>
    <xf numFmtId="164" fontId="25" fillId="37" borderId="76" xfId="0" applyNumberFormat="1" applyFont="1" applyFill="1" applyBorder="1" applyAlignment="1">
      <alignment horizontal="center" vertical="center"/>
    </xf>
    <xf numFmtId="0" fontId="25" fillId="37" borderId="77" xfId="58" applyFont="1" applyFill="1" applyBorder="1" applyAlignment="1">
      <alignment horizontal="center" vertical="center" wrapText="1"/>
      <protection/>
    </xf>
    <xf numFmtId="0" fontId="25" fillId="37" borderId="78" xfId="58" applyFont="1" applyFill="1" applyBorder="1" applyAlignment="1">
      <alignment horizontal="center" vertical="center" wrapText="1"/>
      <protection/>
    </xf>
    <xf numFmtId="0" fontId="25" fillId="37" borderId="79" xfId="0" applyFont="1" applyFill="1" applyBorder="1" applyAlignment="1">
      <alignment horizontal="center" vertical="center" wrapText="1"/>
    </xf>
    <xf numFmtId="0" fontId="25" fillId="37" borderId="80" xfId="0" applyFont="1" applyFill="1" applyBorder="1" applyAlignment="1">
      <alignment horizontal="center" vertical="center" wrapText="1"/>
    </xf>
    <xf numFmtId="164" fontId="7" fillId="0" borderId="81" xfId="0" applyNumberFormat="1" applyFont="1" applyFill="1" applyBorder="1" applyAlignment="1">
      <alignment horizontal="center" vertical="center" wrapText="1"/>
    </xf>
    <xf numFmtId="164" fontId="7" fillId="0" borderId="81" xfId="0" applyNumberFormat="1" applyFont="1" applyFill="1" applyBorder="1" applyAlignment="1">
      <alignment horizontal="center" vertical="center"/>
    </xf>
    <xf numFmtId="164" fontId="7" fillId="0" borderId="82" xfId="0" applyNumberFormat="1" applyFont="1" applyFill="1" applyBorder="1" applyAlignment="1">
      <alignment horizontal="center" vertical="center"/>
    </xf>
    <xf numFmtId="167" fontId="7" fillId="0" borderId="82" xfId="0" applyNumberFormat="1" applyFont="1" applyFill="1" applyBorder="1" applyAlignment="1">
      <alignment horizontal="center" vertical="center"/>
    </xf>
    <xf numFmtId="0" fontId="25" fillId="37" borderId="83" xfId="58" applyFont="1" applyFill="1" applyBorder="1" applyAlignment="1">
      <alignment horizontal="center" vertical="center" wrapText="1"/>
      <protection/>
    </xf>
    <xf numFmtId="164" fontId="25" fillId="37" borderId="56" xfId="0" applyNumberFormat="1" applyFont="1" applyFill="1" applyBorder="1" applyAlignment="1">
      <alignment horizontal="center" vertical="center"/>
    </xf>
    <xf numFmtId="0" fontId="25" fillId="37" borderId="14" xfId="58" applyFont="1" applyFill="1" applyBorder="1" applyAlignment="1">
      <alignment horizontal="center" vertical="center" wrapText="1"/>
      <protection/>
    </xf>
    <xf numFmtId="0" fontId="25" fillId="37" borderId="19" xfId="58" applyFont="1" applyFill="1" applyBorder="1" applyAlignment="1">
      <alignment horizontal="center" vertical="center" wrapText="1"/>
      <protection/>
    </xf>
    <xf numFmtId="0" fontId="25" fillId="37" borderId="13" xfId="58" applyFont="1" applyFill="1" applyBorder="1" applyAlignment="1">
      <alignment horizontal="center" vertical="center" wrapText="1"/>
      <protection/>
    </xf>
    <xf numFmtId="0" fontId="25" fillId="37" borderId="18" xfId="58" applyFont="1" applyFill="1" applyBorder="1" applyAlignment="1">
      <alignment horizontal="center" vertical="center" wrapText="1"/>
      <protection/>
    </xf>
    <xf numFmtId="164" fontId="25" fillId="37" borderId="13" xfId="58" applyNumberFormat="1" applyFont="1" applyFill="1" applyBorder="1" applyAlignment="1">
      <alignment horizontal="center" vertical="center" wrapText="1"/>
      <protection/>
    </xf>
    <xf numFmtId="164" fontId="25" fillId="37" borderId="18" xfId="58" applyNumberFormat="1" applyFont="1" applyFill="1" applyBorder="1" applyAlignment="1">
      <alignment horizontal="center" vertical="center"/>
      <protection/>
    </xf>
    <xf numFmtId="164" fontId="25" fillId="37" borderId="64" xfId="0" applyNumberFormat="1" applyFont="1" applyFill="1" applyBorder="1" applyAlignment="1">
      <alignment horizontal="center" vertical="center" wrapText="1"/>
    </xf>
    <xf numFmtId="0" fontId="25" fillId="37" borderId="56" xfId="0" applyFont="1" applyFill="1" applyBorder="1" applyAlignment="1">
      <alignment horizontal="center" vertical="center" wrapText="1"/>
    </xf>
    <xf numFmtId="0" fontId="25" fillId="37" borderId="84" xfId="58" applyFont="1" applyFill="1" applyBorder="1" applyAlignment="1">
      <alignment horizontal="center" vertical="center" wrapText="1"/>
      <protection/>
    </xf>
    <xf numFmtId="164" fontId="25" fillId="37" borderId="13" xfId="0" applyNumberFormat="1" applyFont="1" applyFill="1" applyBorder="1" applyAlignment="1">
      <alignment horizontal="center" vertical="center" wrapText="1"/>
    </xf>
    <xf numFmtId="164" fontId="25" fillId="37" borderId="18" xfId="0" applyNumberFormat="1" applyFont="1" applyFill="1" applyBorder="1" applyAlignment="1">
      <alignment horizontal="center" vertical="center"/>
    </xf>
    <xf numFmtId="0" fontId="25" fillId="37" borderId="85" xfId="58" applyFont="1" applyFill="1" applyBorder="1" applyAlignment="1">
      <alignment horizontal="center" vertical="center" wrapText="1"/>
      <protection/>
    </xf>
    <xf numFmtId="0" fontId="25" fillId="37" borderId="56" xfId="58" applyFont="1" applyFill="1" applyBorder="1" applyAlignment="1">
      <alignment horizontal="center" vertical="center" wrapText="1"/>
      <protection/>
    </xf>
    <xf numFmtId="0" fontId="33" fillId="0" borderId="86" xfId="58" applyFont="1" applyFill="1" applyBorder="1" applyAlignment="1">
      <alignment horizontal="center" vertical="center" wrapText="1"/>
      <protection/>
    </xf>
    <xf numFmtId="0" fontId="33" fillId="0" borderId="87" xfId="58" applyFont="1" applyFill="1" applyBorder="1" applyAlignment="1">
      <alignment horizontal="center" vertical="center" wrapText="1"/>
      <protection/>
    </xf>
    <xf numFmtId="0" fontId="33" fillId="0" borderId="88" xfId="58" applyFont="1" applyFill="1" applyBorder="1" applyAlignment="1">
      <alignment horizontal="center" vertical="center" wrapText="1"/>
      <protection/>
    </xf>
    <xf numFmtId="0" fontId="33" fillId="0" borderId="57" xfId="58" applyFont="1" applyFill="1" applyBorder="1" applyAlignment="1">
      <alignment horizontal="center" vertical="center" wrapText="1"/>
      <protection/>
    </xf>
    <xf numFmtId="0" fontId="33" fillId="0" borderId="65" xfId="58" applyFont="1" applyFill="1" applyBorder="1" applyAlignment="1">
      <alignment horizontal="center" vertical="center" wrapText="1"/>
      <protection/>
    </xf>
    <xf numFmtId="0" fontId="33" fillId="0" borderId="58" xfId="58" applyFont="1" applyFill="1" applyBorder="1" applyAlignment="1">
      <alignment horizontal="center" vertical="center" wrapText="1"/>
      <protection/>
    </xf>
    <xf numFmtId="167" fontId="33" fillId="0" borderId="74" xfId="58" applyNumberFormat="1" applyFont="1" applyFill="1" applyBorder="1" applyAlignment="1">
      <alignment horizontal="center" vertical="center" wrapText="1"/>
      <protection/>
    </xf>
    <xf numFmtId="167" fontId="33" fillId="0" borderId="70" xfId="58" applyNumberFormat="1" applyFont="1" applyFill="1" applyBorder="1" applyAlignment="1">
      <alignment horizontal="center" vertical="center" wrapText="1"/>
      <protection/>
    </xf>
    <xf numFmtId="167" fontId="33" fillId="0" borderId="85" xfId="58" applyNumberFormat="1" applyFont="1" applyFill="1" applyBorder="1" applyAlignment="1">
      <alignment horizontal="center" vertical="center" wrapText="1"/>
      <protection/>
    </xf>
    <xf numFmtId="167" fontId="33" fillId="0" borderId="64" xfId="58" applyNumberFormat="1" applyFont="1" applyFill="1" applyBorder="1" applyAlignment="1">
      <alignment horizontal="center" vertical="center" wrapText="1"/>
      <protection/>
    </xf>
    <xf numFmtId="167" fontId="33" fillId="0" borderId="48" xfId="58" applyNumberFormat="1" applyFont="1" applyFill="1" applyBorder="1" applyAlignment="1">
      <alignment horizontal="center" vertical="center" wrapText="1"/>
      <protection/>
    </xf>
    <xf numFmtId="167" fontId="33" fillId="0" borderId="56" xfId="58" applyNumberFormat="1" applyFont="1" applyFill="1" applyBorder="1" applyAlignment="1">
      <alignment horizontal="center" vertical="center" wrapText="1"/>
      <protection/>
    </xf>
    <xf numFmtId="167" fontId="33" fillId="0" borderId="89" xfId="58" applyNumberFormat="1" applyFont="1" applyFill="1" applyBorder="1" applyAlignment="1">
      <alignment horizontal="center" vertical="center" wrapText="1"/>
      <protection/>
    </xf>
    <xf numFmtId="167" fontId="33" fillId="0" borderId="90" xfId="58" applyNumberFormat="1" applyFont="1" applyFill="1" applyBorder="1" applyAlignment="1">
      <alignment horizontal="center" vertical="center" wrapText="1"/>
      <protection/>
    </xf>
    <xf numFmtId="167" fontId="33" fillId="0" borderId="91" xfId="58" applyNumberFormat="1" applyFont="1" applyFill="1" applyBorder="1" applyAlignment="1">
      <alignment horizontal="center" vertical="center" wrapText="1"/>
      <protection/>
    </xf>
    <xf numFmtId="0" fontId="33" fillId="0" borderId="11" xfId="58" applyFont="1" applyFill="1" applyBorder="1" applyAlignment="1">
      <alignment horizontal="center" vertical="center" wrapText="1"/>
      <protection/>
    </xf>
    <xf numFmtId="0" fontId="33" fillId="0" borderId="21" xfId="58" applyFont="1" applyFill="1" applyBorder="1" applyAlignment="1">
      <alignment horizontal="center" vertical="center" wrapText="1"/>
      <protection/>
    </xf>
    <xf numFmtId="0" fontId="33" fillId="0" borderId="16" xfId="58" applyFont="1" applyFill="1" applyBorder="1" applyAlignment="1">
      <alignment horizontal="center" vertical="center" wrapText="1"/>
      <protection/>
    </xf>
    <xf numFmtId="0" fontId="33" fillId="0" borderId="51" xfId="58" applyFont="1" applyFill="1" applyBorder="1" applyAlignment="1">
      <alignment horizontal="center" vertical="center" wrapText="1"/>
      <protection/>
    </xf>
    <xf numFmtId="0" fontId="33" fillId="0" borderId="92" xfId="58" applyFont="1" applyFill="1" applyBorder="1" applyAlignment="1">
      <alignment horizontal="center" vertical="center" wrapText="1"/>
      <protection/>
    </xf>
    <xf numFmtId="0" fontId="33" fillId="0" borderId="93" xfId="58" applyFont="1" applyFill="1" applyBorder="1" applyAlignment="1">
      <alignment horizontal="center" vertical="center" wrapText="1"/>
      <protection/>
    </xf>
    <xf numFmtId="164" fontId="33" fillId="0" borderId="13" xfId="0" applyNumberFormat="1" applyFont="1" applyFill="1" applyBorder="1" applyAlignment="1">
      <alignment horizontal="center" vertical="center" wrapText="1"/>
    </xf>
    <xf numFmtId="164" fontId="33" fillId="0" borderId="23" xfId="0" applyNumberFormat="1" applyFont="1" applyFill="1" applyBorder="1" applyAlignment="1">
      <alignment horizontal="center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164" fontId="33" fillId="0" borderId="13" xfId="0" applyNumberFormat="1" applyFont="1" applyFill="1" applyBorder="1" applyAlignment="1">
      <alignment horizontal="center" vertical="center"/>
    </xf>
    <xf numFmtId="164" fontId="33" fillId="0" borderId="23" xfId="0" applyNumberFormat="1" applyFont="1" applyFill="1" applyBorder="1" applyAlignment="1">
      <alignment horizontal="center" vertical="center"/>
    </xf>
    <xf numFmtId="164" fontId="33" fillId="0" borderId="18" xfId="0" applyNumberFormat="1" applyFont="1" applyFill="1" applyBorder="1" applyAlignment="1">
      <alignment horizontal="center" vertical="center"/>
    </xf>
    <xf numFmtId="167" fontId="33" fillId="0" borderId="13" xfId="0" applyNumberFormat="1" applyFont="1" applyFill="1" applyBorder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167" fontId="33" fillId="0" borderId="18" xfId="0" applyNumberFormat="1" applyFont="1" applyFill="1" applyBorder="1" applyAlignment="1">
      <alignment horizontal="center" vertical="center"/>
    </xf>
    <xf numFmtId="167" fontId="33" fillId="0" borderId="64" xfId="0" applyNumberFormat="1" applyFont="1" applyFill="1" applyBorder="1" applyAlignment="1">
      <alignment horizontal="center" vertical="center"/>
    </xf>
    <xf numFmtId="167" fontId="33" fillId="0" borderId="56" xfId="0" applyNumberFormat="1" applyFont="1" applyFill="1" applyBorder="1" applyAlignment="1">
      <alignment horizontal="center" vertical="center"/>
    </xf>
    <xf numFmtId="0" fontId="102" fillId="0" borderId="86" xfId="58" applyFont="1" applyFill="1" applyBorder="1" applyAlignment="1">
      <alignment horizontal="center" vertical="center" wrapText="1"/>
      <protection/>
    </xf>
    <xf numFmtId="0" fontId="102" fillId="0" borderId="87" xfId="58" applyFont="1" applyFill="1" applyBorder="1" applyAlignment="1">
      <alignment horizontal="center" vertical="center" wrapText="1"/>
      <protection/>
    </xf>
    <xf numFmtId="0" fontId="102" fillId="0" borderId="88" xfId="58" applyFont="1" applyFill="1" applyBorder="1" applyAlignment="1">
      <alignment horizontal="center" vertical="center" wrapText="1"/>
      <protection/>
    </xf>
    <xf numFmtId="164" fontId="28" fillId="37" borderId="64" xfId="0" applyNumberFormat="1" applyFont="1" applyFill="1" applyBorder="1" applyAlignment="1">
      <alignment horizontal="center" vertical="center" wrapText="1"/>
    </xf>
    <xf numFmtId="164" fontId="28" fillId="37" borderId="73" xfId="0" applyNumberFormat="1" applyFont="1" applyFill="1" applyBorder="1" applyAlignment="1">
      <alignment horizontal="center" vertical="center"/>
    </xf>
    <xf numFmtId="0" fontId="25" fillId="37" borderId="24" xfId="58" applyFont="1" applyFill="1" applyBorder="1" applyAlignment="1">
      <alignment horizontal="center" vertical="center" wrapText="1"/>
      <protection/>
    </xf>
    <xf numFmtId="0" fontId="25" fillId="37" borderId="23" xfId="58" applyFont="1" applyFill="1" applyBorder="1" applyAlignment="1">
      <alignment horizontal="center" vertical="center" wrapText="1"/>
      <protection/>
    </xf>
    <xf numFmtId="164" fontId="25" fillId="37" borderId="23" xfId="58" applyNumberFormat="1" applyFont="1" applyFill="1" applyBorder="1" applyAlignment="1">
      <alignment horizontal="center" vertical="center"/>
      <protection/>
    </xf>
    <xf numFmtId="0" fontId="28" fillId="37" borderId="77" xfId="58" applyFont="1" applyFill="1" applyBorder="1" applyAlignment="1">
      <alignment horizontal="center" vertical="center" wrapText="1"/>
      <protection/>
    </xf>
    <xf numFmtId="0" fontId="28" fillId="37" borderId="78" xfId="58" applyFont="1" applyFill="1" applyBorder="1" applyAlignment="1">
      <alignment horizontal="center" vertical="center" wrapText="1"/>
      <protection/>
    </xf>
    <xf numFmtId="164" fontId="25" fillId="37" borderId="23" xfId="0" applyNumberFormat="1" applyFont="1" applyFill="1" applyBorder="1" applyAlignment="1">
      <alignment horizontal="center" vertical="center"/>
    </xf>
    <xf numFmtId="0" fontId="28" fillId="37" borderId="74" xfId="58" applyFont="1" applyFill="1" applyBorder="1" applyAlignment="1">
      <alignment horizontal="center" vertical="center" wrapText="1"/>
      <protection/>
    </xf>
    <xf numFmtId="0" fontId="28" fillId="37" borderId="75" xfId="58" applyFont="1" applyFill="1" applyBorder="1" applyAlignment="1">
      <alignment horizontal="center" vertical="center" wrapText="1"/>
      <protection/>
    </xf>
    <xf numFmtId="0" fontId="28" fillId="37" borderId="64" xfId="58" applyFont="1" applyFill="1" applyBorder="1" applyAlignment="1">
      <alignment horizontal="center" vertical="center" wrapText="1"/>
      <protection/>
    </xf>
    <xf numFmtId="0" fontId="28" fillId="37" borderId="73" xfId="58" applyFont="1" applyFill="1" applyBorder="1" applyAlignment="1">
      <alignment horizontal="center" vertical="center" wrapText="1"/>
      <protection/>
    </xf>
    <xf numFmtId="164" fontId="33" fillId="0" borderId="11" xfId="0" applyNumberFormat="1" applyFont="1" applyFill="1" applyBorder="1" applyAlignment="1">
      <alignment horizontal="center" vertical="center" wrapText="1"/>
    </xf>
    <xf numFmtId="164" fontId="33" fillId="0" borderId="21" xfId="0" applyNumberFormat="1" applyFont="1" applyFill="1" applyBorder="1" applyAlignment="1">
      <alignment horizontal="center" vertical="center" wrapText="1"/>
    </xf>
    <xf numFmtId="164" fontId="33" fillId="0" borderId="16" xfId="0" applyNumberFormat="1" applyFont="1" applyFill="1" applyBorder="1" applyAlignment="1">
      <alignment horizontal="center" vertical="center" wrapText="1"/>
    </xf>
    <xf numFmtId="164" fontId="33" fillId="0" borderId="64" xfId="0" applyNumberFormat="1" applyFont="1" applyFill="1" applyBorder="1" applyAlignment="1">
      <alignment horizontal="center" vertical="center" wrapText="1"/>
    </xf>
    <xf numFmtId="164" fontId="33" fillId="0" borderId="56" xfId="0" applyNumberFormat="1" applyFont="1" applyFill="1" applyBorder="1" applyAlignment="1">
      <alignment horizontal="center" vertical="center"/>
    </xf>
    <xf numFmtId="164" fontId="33" fillId="0" borderId="64" xfId="0" applyNumberFormat="1" applyFont="1" applyFill="1" applyBorder="1" applyAlignment="1">
      <alignment horizontal="center" vertical="center"/>
    </xf>
    <xf numFmtId="167" fontId="33" fillId="0" borderId="57" xfId="0" applyNumberFormat="1" applyFont="1" applyFill="1" applyBorder="1" applyAlignment="1">
      <alignment horizontal="center" vertical="center"/>
    </xf>
    <xf numFmtId="167" fontId="33" fillId="0" borderId="92" xfId="0" applyNumberFormat="1" applyFont="1" applyFill="1" applyBorder="1" applyAlignment="1">
      <alignment horizontal="center" vertical="center"/>
    </xf>
    <xf numFmtId="167" fontId="33" fillId="0" borderId="58" xfId="0" applyNumberFormat="1" applyFont="1" applyFill="1" applyBorder="1" applyAlignment="1">
      <alignment horizontal="center" vertical="center"/>
    </xf>
    <xf numFmtId="164" fontId="28" fillId="37" borderId="56" xfId="0" applyNumberFormat="1" applyFont="1" applyFill="1" applyBorder="1" applyAlignment="1">
      <alignment horizontal="center" vertical="center"/>
    </xf>
    <xf numFmtId="164" fontId="25" fillId="37" borderId="57" xfId="0" applyNumberFormat="1" applyFont="1" applyFill="1" applyBorder="1" applyAlignment="1">
      <alignment horizontal="center" vertical="center" wrapText="1"/>
    </xf>
    <xf numFmtId="0" fontId="25" fillId="37" borderId="76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 quotePrefix="1">
      <alignment horizontal="center" vertical="center"/>
    </xf>
    <xf numFmtId="0" fontId="33" fillId="0" borderId="23" xfId="0" applyFont="1" applyFill="1" applyBorder="1" applyAlignment="1" quotePrefix="1">
      <alignment horizontal="center" vertical="center"/>
    </xf>
    <xf numFmtId="0" fontId="33" fillId="0" borderId="18" xfId="0" applyFont="1" applyFill="1" applyBorder="1" applyAlignment="1" quotePrefix="1">
      <alignment horizontal="center" vertical="center"/>
    </xf>
    <xf numFmtId="167" fontId="33" fillId="0" borderId="13" xfId="58" applyNumberFormat="1" applyFont="1" applyFill="1" applyBorder="1" applyAlignment="1">
      <alignment horizontal="center" vertical="center"/>
      <protection/>
    </xf>
    <xf numFmtId="167" fontId="33" fillId="0" borderId="23" xfId="58" applyNumberFormat="1" applyFont="1" applyFill="1" applyBorder="1" applyAlignment="1">
      <alignment horizontal="center" vertical="center"/>
      <protection/>
    </xf>
    <xf numFmtId="167" fontId="33" fillId="0" borderId="18" xfId="58" applyNumberFormat="1" applyFont="1" applyFill="1" applyBorder="1" applyAlignment="1">
      <alignment horizontal="center" vertical="center"/>
      <protection/>
    </xf>
    <xf numFmtId="167" fontId="33" fillId="0" borderId="51" xfId="58" applyNumberFormat="1" applyFont="1" applyFill="1" applyBorder="1" applyAlignment="1">
      <alignment horizontal="center" vertical="center"/>
      <protection/>
    </xf>
    <xf numFmtId="167" fontId="33" fillId="0" borderId="92" xfId="58" applyNumberFormat="1" applyFont="1" applyFill="1" applyBorder="1" applyAlignment="1">
      <alignment horizontal="center" vertical="center"/>
      <protection/>
    </xf>
    <xf numFmtId="167" fontId="33" fillId="0" borderId="93" xfId="58" applyNumberFormat="1" applyFont="1" applyFill="1" applyBorder="1" applyAlignment="1">
      <alignment horizontal="center" vertical="center"/>
      <protection/>
    </xf>
    <xf numFmtId="0" fontId="33" fillId="0" borderId="12" xfId="58" applyFont="1" applyFill="1" applyBorder="1" applyAlignment="1">
      <alignment horizontal="center" vertical="center" wrapText="1"/>
      <protection/>
    </xf>
    <xf numFmtId="0" fontId="33" fillId="0" borderId="22" xfId="58" applyFont="1" applyFill="1" applyBorder="1" applyAlignment="1">
      <alignment horizontal="center" vertical="center" wrapText="1"/>
      <protection/>
    </xf>
    <xf numFmtId="0" fontId="33" fillId="0" borderId="17" xfId="58" applyFont="1" applyFill="1" applyBorder="1" applyAlignment="1">
      <alignment horizontal="center" vertical="center" wrapText="1"/>
      <protection/>
    </xf>
    <xf numFmtId="0" fontId="33" fillId="0" borderId="14" xfId="0" applyFont="1" applyFill="1" applyBorder="1" applyAlignment="1" quotePrefix="1">
      <alignment horizontal="center" vertical="center"/>
    </xf>
    <xf numFmtId="0" fontId="33" fillId="0" borderId="24" xfId="0" applyFont="1" applyFill="1" applyBorder="1" applyAlignment="1" quotePrefix="1">
      <alignment horizontal="center" vertical="center"/>
    </xf>
    <xf numFmtId="0" fontId="33" fillId="0" borderId="19" xfId="0" applyFont="1" applyFill="1" applyBorder="1" applyAlignment="1" quotePrefix="1">
      <alignment horizontal="center" vertical="center"/>
    </xf>
    <xf numFmtId="164" fontId="36" fillId="37" borderId="13" xfId="0" applyNumberFormat="1" applyFont="1" applyFill="1" applyBorder="1" applyAlignment="1">
      <alignment horizontal="center" vertical="center" wrapText="1"/>
    </xf>
    <xf numFmtId="164" fontId="36" fillId="37" borderId="18" xfId="0" applyNumberFormat="1" applyFont="1" applyFill="1" applyBorder="1" applyAlignment="1">
      <alignment horizontal="center" vertical="center" wrapText="1"/>
    </xf>
    <xf numFmtId="164" fontId="36" fillId="37" borderId="94" xfId="0" applyNumberFormat="1" applyFont="1" applyFill="1" applyBorder="1" applyAlignment="1">
      <alignment horizontal="center" vertical="center" wrapText="1"/>
    </xf>
    <xf numFmtId="164" fontId="36" fillId="37" borderId="63" xfId="0" applyNumberFormat="1" applyFont="1" applyFill="1" applyBorder="1" applyAlignment="1">
      <alignment horizontal="center" vertical="center" wrapText="1"/>
    </xf>
    <xf numFmtId="0" fontId="36" fillId="37" borderId="71" xfId="58" applyFont="1" applyFill="1" applyBorder="1" applyAlignment="1">
      <alignment horizontal="center" vertical="center" wrapText="1"/>
      <protection/>
    </xf>
    <xf numFmtId="0" fontId="36" fillId="37" borderId="72" xfId="58" applyFont="1" applyFill="1" applyBorder="1" applyAlignment="1">
      <alignment horizontal="center" vertical="center" wrapText="1"/>
      <protection/>
    </xf>
    <xf numFmtId="0" fontId="36" fillId="37" borderId="64" xfId="0" applyFont="1" applyFill="1" applyBorder="1" applyAlignment="1">
      <alignment horizontal="center" vertical="center" wrapText="1"/>
    </xf>
    <xf numFmtId="0" fontId="36" fillId="37" borderId="73" xfId="0" applyFont="1" applyFill="1" applyBorder="1" applyAlignment="1">
      <alignment horizontal="center" vertical="center" wrapText="1"/>
    </xf>
    <xf numFmtId="164" fontId="36" fillId="37" borderId="64" xfId="0" applyNumberFormat="1" applyFont="1" applyFill="1" applyBorder="1" applyAlignment="1">
      <alignment horizontal="center" vertical="center" wrapText="1"/>
    </xf>
    <xf numFmtId="164" fontId="36" fillId="37" borderId="73" xfId="0" applyNumberFormat="1" applyFont="1" applyFill="1" applyBorder="1" applyAlignment="1">
      <alignment horizontal="center" vertical="center"/>
    </xf>
    <xf numFmtId="0" fontId="36" fillId="37" borderId="74" xfId="58" applyFont="1" applyFill="1" applyBorder="1" applyAlignment="1">
      <alignment horizontal="center" vertical="center" wrapText="1"/>
      <protection/>
    </xf>
    <xf numFmtId="0" fontId="36" fillId="37" borderId="75" xfId="58" applyFont="1" applyFill="1" applyBorder="1" applyAlignment="1">
      <alignment horizontal="center" vertical="center" wrapText="1"/>
      <protection/>
    </xf>
    <xf numFmtId="0" fontId="36" fillId="37" borderId="64" xfId="58" applyFont="1" applyFill="1" applyBorder="1" applyAlignment="1">
      <alignment horizontal="center" vertical="center" wrapText="1"/>
      <protection/>
    </xf>
    <xf numFmtId="0" fontId="36" fillId="37" borderId="73" xfId="58" applyFont="1" applyFill="1" applyBorder="1" applyAlignment="1">
      <alignment horizontal="center" vertical="center" wrapText="1"/>
      <protection/>
    </xf>
    <xf numFmtId="0" fontId="36" fillId="37" borderId="77" xfId="58" applyFont="1" applyFill="1" applyBorder="1" applyAlignment="1">
      <alignment horizontal="center" vertical="center" wrapText="1"/>
      <protection/>
    </xf>
    <xf numFmtId="0" fontId="36" fillId="37" borderId="78" xfId="58" applyFont="1" applyFill="1" applyBorder="1" applyAlignment="1">
      <alignment horizontal="center" vertical="center" wrapText="1"/>
      <protection/>
    </xf>
    <xf numFmtId="0" fontId="36" fillId="37" borderId="74" xfId="0" applyFont="1" applyFill="1" applyBorder="1" applyAlignment="1">
      <alignment horizontal="center" vertical="center" wrapText="1"/>
    </xf>
    <xf numFmtId="0" fontId="36" fillId="37" borderId="75" xfId="0" applyFont="1" applyFill="1" applyBorder="1" applyAlignment="1">
      <alignment horizontal="center" vertical="center" wrapText="1"/>
    </xf>
    <xf numFmtId="164" fontId="36" fillId="37" borderId="64" xfId="58" applyNumberFormat="1" applyFont="1" applyFill="1" applyBorder="1" applyAlignment="1">
      <alignment horizontal="center" vertical="center" wrapText="1"/>
      <protection/>
    </xf>
    <xf numFmtId="164" fontId="36" fillId="37" borderId="73" xfId="58" applyNumberFormat="1" applyFont="1" applyFill="1" applyBorder="1" applyAlignment="1">
      <alignment horizontal="center" vertical="center"/>
      <protection/>
    </xf>
    <xf numFmtId="164" fontId="36" fillId="37" borderId="14" xfId="0" applyNumberFormat="1" applyFont="1" applyFill="1" applyBorder="1" applyAlignment="1">
      <alignment horizontal="center" vertical="center" wrapText="1"/>
    </xf>
    <xf numFmtId="164" fontId="36" fillId="37" borderId="19" xfId="0" applyNumberFormat="1" applyFont="1" applyFill="1" applyBorder="1" applyAlignment="1">
      <alignment horizontal="center" vertical="center" wrapText="1"/>
    </xf>
    <xf numFmtId="167" fontId="33" fillId="21" borderId="13" xfId="58" applyNumberFormat="1" applyFont="1" applyFill="1" applyBorder="1" applyAlignment="1">
      <alignment horizontal="center" vertical="center"/>
      <protection/>
    </xf>
    <xf numFmtId="167" fontId="33" fillId="21" borderId="23" xfId="58" applyNumberFormat="1" applyFont="1" applyFill="1" applyBorder="1" applyAlignment="1">
      <alignment horizontal="center" vertical="center"/>
      <protection/>
    </xf>
    <xf numFmtId="0" fontId="33" fillId="0" borderId="13" xfId="0" applyFont="1" applyFill="1" applyBorder="1" applyAlignment="1" quotePrefix="1">
      <alignment horizontal="center" vertical="center" wrapText="1"/>
    </xf>
    <xf numFmtId="167" fontId="33" fillId="0" borderId="12" xfId="58" applyNumberFormat="1" applyFont="1" applyFill="1" applyBorder="1" applyAlignment="1">
      <alignment horizontal="center" vertical="center"/>
      <protection/>
    </xf>
    <xf numFmtId="167" fontId="33" fillId="0" borderId="22" xfId="58" applyNumberFormat="1" applyFont="1" applyFill="1" applyBorder="1" applyAlignment="1">
      <alignment horizontal="center" vertical="center"/>
      <protection/>
    </xf>
    <xf numFmtId="167" fontId="33" fillId="0" borderId="17" xfId="58" applyNumberFormat="1" applyFont="1" applyFill="1" applyBorder="1" applyAlignment="1">
      <alignment horizontal="center" vertical="center"/>
      <protection/>
    </xf>
    <xf numFmtId="0" fontId="33" fillId="0" borderId="13" xfId="58" applyFont="1" applyFill="1" applyBorder="1" applyAlignment="1">
      <alignment horizontal="center" vertical="center" wrapText="1"/>
      <protection/>
    </xf>
    <xf numFmtId="0" fontId="33" fillId="0" borderId="23" xfId="58" applyFont="1" applyFill="1" applyBorder="1" applyAlignment="1">
      <alignment horizontal="center" vertical="center" wrapText="1"/>
      <protection/>
    </xf>
    <xf numFmtId="0" fontId="33" fillId="0" borderId="18" xfId="58" applyFont="1" applyFill="1" applyBorder="1" applyAlignment="1">
      <alignment horizontal="center" vertical="center" wrapText="1"/>
      <protection/>
    </xf>
    <xf numFmtId="0" fontId="36" fillId="37" borderId="86" xfId="58" applyFont="1" applyFill="1" applyBorder="1" applyAlignment="1">
      <alignment horizontal="center" vertical="center" wrapText="1"/>
      <protection/>
    </xf>
    <xf numFmtId="0" fontId="36" fillId="37" borderId="88" xfId="58" applyFont="1" applyFill="1" applyBorder="1" applyAlignment="1">
      <alignment horizontal="center" vertical="center" wrapText="1"/>
      <protection/>
    </xf>
    <xf numFmtId="0" fontId="36" fillId="37" borderId="56" xfId="0" applyFont="1" applyFill="1" applyBorder="1" applyAlignment="1">
      <alignment horizontal="center" vertical="center" wrapText="1"/>
    </xf>
    <xf numFmtId="164" fontId="36" fillId="37" borderId="56" xfId="0" applyNumberFormat="1" applyFont="1" applyFill="1" applyBorder="1" applyAlignment="1">
      <alignment horizontal="center" vertical="center"/>
    </xf>
    <xf numFmtId="0" fontId="36" fillId="37" borderId="85" xfId="58" applyFont="1" applyFill="1" applyBorder="1" applyAlignment="1">
      <alignment horizontal="center" vertical="center" wrapText="1"/>
      <protection/>
    </xf>
    <xf numFmtId="0" fontId="36" fillId="37" borderId="56" xfId="58" applyFont="1" applyFill="1" applyBorder="1" applyAlignment="1">
      <alignment horizontal="center" vertical="center" wrapText="1"/>
      <protection/>
    </xf>
    <xf numFmtId="0" fontId="36" fillId="37" borderId="83" xfId="58" applyFont="1" applyFill="1" applyBorder="1" applyAlignment="1">
      <alignment horizontal="center" vertical="center" wrapText="1"/>
      <protection/>
    </xf>
    <xf numFmtId="164" fontId="36" fillId="37" borderId="56" xfId="58" applyNumberFormat="1" applyFont="1" applyFill="1" applyBorder="1" applyAlignment="1">
      <alignment horizontal="center" vertical="center"/>
      <protection/>
    </xf>
    <xf numFmtId="164" fontId="36" fillId="37" borderId="64" xfId="0" applyNumberFormat="1" applyFont="1" applyFill="1" applyBorder="1" applyAlignment="1">
      <alignment horizontal="center" vertical="center" wrapText="1"/>
    </xf>
    <xf numFmtId="164" fontId="36" fillId="37" borderId="56" xfId="0" applyNumberFormat="1" applyFont="1" applyFill="1" applyBorder="1" applyAlignment="1">
      <alignment horizontal="center" vertical="center" wrapText="1"/>
    </xf>
    <xf numFmtId="164" fontId="36" fillId="37" borderId="57" xfId="0" applyNumberFormat="1" applyFont="1" applyFill="1" applyBorder="1" applyAlignment="1">
      <alignment horizontal="center" vertical="center" wrapText="1"/>
    </xf>
    <xf numFmtId="164" fontId="36" fillId="37" borderId="58" xfId="0" applyNumberFormat="1" applyFont="1" applyFill="1" applyBorder="1" applyAlignment="1">
      <alignment horizontal="center" vertical="center" wrapText="1"/>
    </xf>
    <xf numFmtId="0" fontId="33" fillId="0" borderId="15" xfId="58" applyFont="1" applyFill="1" applyBorder="1" applyAlignment="1">
      <alignment horizontal="center" vertical="center" wrapText="1"/>
      <protection/>
    </xf>
    <xf numFmtId="0" fontId="33" fillId="0" borderId="25" xfId="58" applyFont="1" applyFill="1" applyBorder="1" applyAlignment="1">
      <alignment horizontal="center" vertical="center" wrapText="1"/>
      <protection/>
    </xf>
    <xf numFmtId="0" fontId="33" fillId="0" borderId="95" xfId="58" applyFont="1" applyFill="1" applyBorder="1" applyAlignment="1">
      <alignment horizontal="center" vertical="center" wrapText="1"/>
      <protection/>
    </xf>
    <xf numFmtId="164" fontId="33" fillId="0" borderId="15" xfId="58" applyNumberFormat="1" applyFont="1" applyFill="1" applyBorder="1" applyAlignment="1">
      <alignment horizontal="center" vertical="center" wrapText="1"/>
      <protection/>
    </xf>
    <xf numFmtId="164" fontId="33" fillId="0" borderId="25" xfId="58" applyNumberFormat="1" applyFont="1" applyFill="1" applyBorder="1" applyAlignment="1">
      <alignment horizontal="center" vertical="center" wrapText="1"/>
      <protection/>
    </xf>
    <xf numFmtId="0" fontId="36" fillId="37" borderId="61" xfId="58" applyFont="1" applyFill="1" applyBorder="1" applyAlignment="1">
      <alignment horizontal="center" vertical="center" wrapText="1"/>
      <protection/>
    </xf>
    <xf numFmtId="0" fontId="36" fillId="37" borderId="96" xfId="0" applyFont="1" applyFill="1" applyBorder="1" applyAlignment="1">
      <alignment horizontal="center" vertical="center" wrapText="1"/>
    </xf>
    <xf numFmtId="0" fontId="36" fillId="37" borderId="97" xfId="0" applyFont="1" applyFill="1" applyBorder="1" applyAlignment="1">
      <alignment horizontal="center" vertical="center" wrapText="1"/>
    </xf>
    <xf numFmtId="0" fontId="36" fillId="37" borderId="61" xfId="0" applyFont="1" applyFill="1" applyBorder="1" applyAlignment="1">
      <alignment horizontal="center" vertical="center" wrapText="1"/>
    </xf>
    <xf numFmtId="164" fontId="36" fillId="37" borderId="61" xfId="0" applyNumberFormat="1" applyFont="1" applyFill="1" applyBorder="1" applyAlignment="1">
      <alignment horizontal="center" vertical="center" wrapText="1"/>
    </xf>
    <xf numFmtId="0" fontId="36" fillId="37" borderId="98" xfId="58" applyFont="1" applyFill="1" applyBorder="1" applyAlignment="1">
      <alignment horizontal="center" vertical="center" wrapText="1"/>
      <protection/>
    </xf>
    <xf numFmtId="0" fontId="36" fillId="37" borderId="99" xfId="58" applyFont="1" applyFill="1" applyBorder="1" applyAlignment="1">
      <alignment horizontal="center" vertical="center" wrapText="1"/>
      <protection/>
    </xf>
    <xf numFmtId="0" fontId="36" fillId="37" borderId="85" xfId="0" applyFont="1" applyFill="1" applyBorder="1" applyAlignment="1">
      <alignment horizontal="center" vertical="center" wrapText="1"/>
    </xf>
    <xf numFmtId="0" fontId="36" fillId="37" borderId="86" xfId="0" applyFont="1" applyFill="1" applyBorder="1" applyAlignment="1">
      <alignment horizontal="center" vertical="center" wrapText="1"/>
    </xf>
    <xf numFmtId="0" fontId="36" fillId="37" borderId="88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89" fillId="0" borderId="15" xfId="0" applyFont="1" applyBorder="1" applyAlignment="1">
      <alignment vertical="center"/>
    </xf>
    <xf numFmtId="0" fontId="89" fillId="0" borderId="20" xfId="0" applyFont="1" applyBorder="1" applyAlignment="1">
      <alignment vertical="center"/>
    </xf>
    <xf numFmtId="0" fontId="89" fillId="0" borderId="49" xfId="0" applyFont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_INTRA ASIA SERVICE" xfId="63"/>
    <cellStyle name="Note" xfId="64"/>
    <cellStyle name="Note 2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3</xdr:col>
      <xdr:colOff>304800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71450"/>
          <a:ext cx="1847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9525</xdr:rowOff>
    </xdr:from>
    <xdr:to>
      <xdr:col>2</xdr:col>
      <xdr:colOff>657225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4076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9525</xdr:rowOff>
    </xdr:from>
    <xdr:to>
      <xdr:col>1</xdr:col>
      <xdr:colOff>571500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7650"/>
          <a:ext cx="3333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9525</xdr:rowOff>
    </xdr:from>
    <xdr:to>
      <xdr:col>1</xdr:col>
      <xdr:colOff>571500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7650"/>
          <a:ext cx="3333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9525</xdr:rowOff>
    </xdr:from>
    <xdr:to>
      <xdr:col>1</xdr:col>
      <xdr:colOff>571500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7650"/>
          <a:ext cx="3333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0</xdr:rowOff>
    </xdr:from>
    <xdr:to>
      <xdr:col>2</xdr:col>
      <xdr:colOff>200025</xdr:colOff>
      <xdr:row>2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0"/>
          <a:ext cx="3657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38100</xdr:rowOff>
    </xdr:from>
    <xdr:to>
      <xdr:col>1</xdr:col>
      <xdr:colOff>923925</xdr:colOff>
      <xdr:row>2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9075"/>
          <a:ext cx="3362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38100</xdr:rowOff>
    </xdr:from>
    <xdr:to>
      <xdr:col>2</xdr:col>
      <xdr:colOff>76200</xdr:colOff>
      <xdr:row>2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3552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133350</xdr:rowOff>
    </xdr:from>
    <xdr:to>
      <xdr:col>2</xdr:col>
      <xdr:colOff>523875</xdr:colOff>
      <xdr:row>2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3905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133350</xdr:rowOff>
    </xdr:from>
    <xdr:to>
      <xdr:col>2</xdr:col>
      <xdr:colOff>523875</xdr:colOff>
      <xdr:row>2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3905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19050</xdr:rowOff>
    </xdr:from>
    <xdr:to>
      <xdr:col>2</xdr:col>
      <xdr:colOff>400050</xdr:colOff>
      <xdr:row>2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0025"/>
          <a:ext cx="3743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142875</xdr:rowOff>
    </xdr:from>
    <xdr:to>
      <xdr:col>2</xdr:col>
      <xdr:colOff>552450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"/>
          <a:ext cx="3667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171450</xdr:rowOff>
    </xdr:from>
    <xdr:to>
      <xdr:col>2</xdr:col>
      <xdr:colOff>523875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3990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10.xml" /><Relationship Id="rId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vn.sgn.ofs.si@one-line.com" TargetMode="External" /><Relationship Id="rId2" Type="http://schemas.openxmlformats.org/officeDocument/2006/relationships/hyperlink" Target="mailto:vn.sgn.exdoc@one-line.com" TargetMode="External" /><Relationship Id="rId3" Type="http://schemas.openxmlformats.org/officeDocument/2006/relationships/hyperlink" Target="https://vn.one-line.com/standard-page/local-charges-and-tariff" TargetMode="External" /><Relationship Id="rId4" Type="http://schemas.openxmlformats.org/officeDocument/2006/relationships/hyperlink" Target="https://vn.one-line.com/standard-page/demurrage-and-detention-free-time-and-charges" TargetMode="External" /><Relationship Id="rId5" Type="http://schemas.openxmlformats.org/officeDocument/2006/relationships/hyperlink" Target="https://ecomm.one-line.com/ecom/CUP_HOM_3005.do?sessLocale=en" TargetMode="External" /><Relationship Id="rId6" Type="http://schemas.openxmlformats.org/officeDocument/2006/relationships/hyperlink" Target="https://www.one-line.com/en/vessels" TargetMode="External" /><Relationship Id="rId7" Type="http://schemas.openxmlformats.org/officeDocument/2006/relationships/drawing" Target="../drawings/drawing11.xml" /><Relationship Id="rId8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12.xml" /><Relationship Id="rId8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vn.sgn.exdoc@one-line.com" TargetMode="External" /><Relationship Id="rId2" Type="http://schemas.openxmlformats.org/officeDocument/2006/relationships/hyperlink" Target="mailto:vn.sgn.ofs.si@one-line.com" TargetMode="External" /><Relationship Id="rId3" Type="http://schemas.openxmlformats.org/officeDocument/2006/relationships/hyperlink" Target="https://www.one-line.com/en/vessels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vn.one-line.com/standard-page/demurrage-and-detention-free-time-and-charges" TargetMode="External" /><Relationship Id="rId6" Type="http://schemas.openxmlformats.org/officeDocument/2006/relationships/hyperlink" Target="https://vn.one-line.com/standard-page/local-charges-and-tariff" TargetMode="External" /><Relationship Id="rId7" Type="http://schemas.openxmlformats.org/officeDocument/2006/relationships/drawing" Target="../drawings/drawing13.xml" /><Relationship Id="rId8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n.sgn.exdoc@one-line.com" TargetMode="External" /><Relationship Id="rId2" Type="http://schemas.openxmlformats.org/officeDocument/2006/relationships/hyperlink" Target="mailto:vn.sgn.ofs.si@one-line.com" TargetMode="External" /><Relationship Id="rId3" Type="http://schemas.openxmlformats.org/officeDocument/2006/relationships/hyperlink" Target="https://ecomm.one-line.com/ecom/CUP_HOM_3005.do?sessLocale=en" TargetMode="External" /><Relationship Id="rId4" Type="http://schemas.openxmlformats.org/officeDocument/2006/relationships/hyperlink" Target="https://www.one-line.com/en/vessels" TargetMode="External" /><Relationship Id="rId5" Type="http://schemas.openxmlformats.org/officeDocument/2006/relationships/hyperlink" Target="https://vn.one-line.com/standard-page/demurrage-and-detention-free-time-and-charges" TargetMode="External" /><Relationship Id="rId6" Type="http://schemas.openxmlformats.org/officeDocument/2006/relationships/hyperlink" Target="https://vn.one-line.com/standard-page/local-charges-and-tariff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5.x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6.x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7.x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8.xm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9.xml" /><Relationship Id="rId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60093"/>
  </sheetPr>
  <dimension ref="A3:L21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3" sqref="C13"/>
    </sheetView>
  </sheetViews>
  <sheetFormatPr defaultColWidth="9.140625" defaultRowHeight="15"/>
  <cols>
    <col min="1" max="1" width="9.421875" style="0" bestFit="1" customWidth="1"/>
    <col min="2" max="2" width="10.421875" style="0" customWidth="1"/>
    <col min="3" max="3" width="13.140625" style="0" customWidth="1"/>
    <col min="4" max="4" width="13.7109375" style="0" bestFit="1" customWidth="1"/>
    <col min="5" max="5" width="10.00390625" style="0" bestFit="1" customWidth="1"/>
    <col min="6" max="6" width="11.140625" style="0" customWidth="1"/>
    <col min="8" max="8" width="21.8515625" style="0" customWidth="1"/>
    <col min="9" max="9" width="12.28125" style="0" bestFit="1" customWidth="1"/>
    <col min="10" max="10" width="9.8515625" style="0" bestFit="1" customWidth="1"/>
    <col min="11" max="11" width="8.8515625" style="0" bestFit="1" customWidth="1"/>
    <col min="12" max="12" width="9.7109375" style="0" bestFit="1" customWidth="1"/>
  </cols>
  <sheetData>
    <row r="3" ht="15">
      <c r="H3" s="170" t="s">
        <v>195</v>
      </c>
    </row>
    <row r="5" spans="2:6" ht="18">
      <c r="B5" s="240" t="s">
        <v>126</v>
      </c>
      <c r="C5" s="241"/>
      <c r="D5" s="241"/>
      <c r="E5" s="241"/>
      <c r="F5" s="242"/>
    </row>
    <row r="6" spans="2:9" ht="15" customHeight="1">
      <c r="B6" s="175" t="s">
        <v>656</v>
      </c>
      <c r="C6" s="159" t="s">
        <v>86</v>
      </c>
      <c r="D6" s="159" t="s">
        <v>56</v>
      </c>
      <c r="E6" s="159" t="s">
        <v>67</v>
      </c>
      <c r="F6" s="159"/>
      <c r="H6" s="156" t="s">
        <v>188</v>
      </c>
      <c r="I6" s="157" t="s">
        <v>175</v>
      </c>
    </row>
    <row r="7" spans="2:9" ht="15" customHeight="1">
      <c r="B7" s="113" t="s">
        <v>77</v>
      </c>
      <c r="C7" s="159" t="s">
        <v>78</v>
      </c>
      <c r="D7" s="159"/>
      <c r="E7" s="159"/>
      <c r="F7" s="159"/>
      <c r="H7" s="161" t="s">
        <v>189</v>
      </c>
      <c r="I7" s="157" t="s">
        <v>175</v>
      </c>
    </row>
    <row r="8" spans="2:9" ht="15" customHeight="1">
      <c r="B8" s="113" t="s">
        <v>57</v>
      </c>
      <c r="C8" s="159" t="s">
        <v>112</v>
      </c>
      <c r="D8" s="159" t="s">
        <v>127</v>
      </c>
      <c r="E8" s="159"/>
      <c r="F8" s="159"/>
      <c r="H8" s="156" t="s">
        <v>190</v>
      </c>
      <c r="I8" s="157" t="s">
        <v>175</v>
      </c>
    </row>
    <row r="9" spans="2:9" ht="15" customHeight="1">
      <c r="B9" s="113" t="s">
        <v>87</v>
      </c>
      <c r="C9" s="197" t="s">
        <v>670</v>
      </c>
      <c r="D9" s="159"/>
      <c r="E9" s="159"/>
      <c r="F9" s="159"/>
      <c r="H9" s="161" t="s">
        <v>180</v>
      </c>
      <c r="I9" s="158" t="s">
        <v>176</v>
      </c>
    </row>
    <row r="10" spans="2:11" ht="15" customHeight="1">
      <c r="B10" s="162" t="s">
        <v>669</v>
      </c>
      <c r="C10" s="197" t="s">
        <v>671</v>
      </c>
      <c r="D10" s="159"/>
      <c r="E10" s="159"/>
      <c r="F10" s="159"/>
      <c r="H10" s="161" t="s">
        <v>181</v>
      </c>
      <c r="I10" s="158" t="s">
        <v>176</v>
      </c>
      <c r="K10" t="s">
        <v>874</v>
      </c>
    </row>
    <row r="11" spans="2:9" ht="15" customHeight="1">
      <c r="B11" s="113" t="s">
        <v>88</v>
      </c>
      <c r="C11" s="159" t="s">
        <v>80</v>
      </c>
      <c r="D11" s="159" t="s">
        <v>81</v>
      </c>
      <c r="E11" s="159"/>
      <c r="F11" s="159"/>
      <c r="H11" s="161" t="s">
        <v>182</v>
      </c>
      <c r="I11" s="158" t="s">
        <v>176</v>
      </c>
    </row>
    <row r="12" spans="2:9" ht="15" customHeight="1">
      <c r="B12" s="113" t="s">
        <v>55</v>
      </c>
      <c r="C12" s="159" t="s">
        <v>128</v>
      </c>
      <c r="D12" s="159" t="s">
        <v>129</v>
      </c>
      <c r="E12" s="159" t="s">
        <v>130</v>
      </c>
      <c r="F12" s="159"/>
      <c r="H12" s="161" t="s">
        <v>835</v>
      </c>
      <c r="I12" s="158" t="s">
        <v>177</v>
      </c>
    </row>
    <row r="13" spans="2:9" ht="15" customHeight="1">
      <c r="B13" s="175" t="s">
        <v>819</v>
      </c>
      <c r="C13" s="160" t="s">
        <v>131</v>
      </c>
      <c r="D13" s="159" t="s">
        <v>132</v>
      </c>
      <c r="E13" s="159" t="s">
        <v>167</v>
      </c>
      <c r="F13" s="159" t="s">
        <v>183</v>
      </c>
      <c r="H13" s="161" t="s">
        <v>185</v>
      </c>
      <c r="I13" s="158" t="s">
        <v>178</v>
      </c>
    </row>
    <row r="14" spans="2:9" ht="15" customHeight="1">
      <c r="B14" s="175" t="s">
        <v>201</v>
      </c>
      <c r="C14" s="159" t="s">
        <v>45</v>
      </c>
      <c r="D14" s="159"/>
      <c r="E14" s="159"/>
      <c r="F14" s="159"/>
      <c r="H14" s="161" t="s">
        <v>186</v>
      </c>
      <c r="I14" s="158" t="s">
        <v>179</v>
      </c>
    </row>
    <row r="15" spans="2:9" ht="15" customHeight="1">
      <c r="B15" s="113" t="s">
        <v>654</v>
      </c>
      <c r="C15" s="197" t="s">
        <v>546</v>
      </c>
      <c r="D15" s="159"/>
      <c r="E15" s="159" t="s">
        <v>655</v>
      </c>
      <c r="F15" s="159"/>
      <c r="H15" s="161" t="s">
        <v>187</v>
      </c>
      <c r="I15" s="158" t="s">
        <v>176</v>
      </c>
    </row>
    <row r="16" spans="2:12" ht="15" customHeight="1">
      <c r="B16" s="175" t="s">
        <v>191</v>
      </c>
      <c r="C16" s="161" t="s">
        <v>184</v>
      </c>
      <c r="D16" s="159"/>
      <c r="E16" s="159"/>
      <c r="F16" s="159"/>
      <c r="H16" s="161" t="s">
        <v>481</v>
      </c>
      <c r="I16" s="158" t="s">
        <v>482</v>
      </c>
      <c r="K16" s="150"/>
      <c r="L16" s="150"/>
    </row>
    <row r="17" spans="1:6" ht="15" customHeight="1">
      <c r="A17" t="s">
        <v>653</v>
      </c>
      <c r="B17" s="113" t="s">
        <v>121</v>
      </c>
      <c r="C17" s="160" t="s">
        <v>131</v>
      </c>
      <c r="D17" s="159" t="s">
        <v>132</v>
      </c>
      <c r="E17" s="159" t="s">
        <v>133</v>
      </c>
      <c r="F17" s="159" t="s">
        <v>134</v>
      </c>
    </row>
    <row r="18" spans="1:6" ht="14.25">
      <c r="A18" t="s">
        <v>653</v>
      </c>
      <c r="B18" s="162" t="s">
        <v>166</v>
      </c>
      <c r="C18" s="159" t="s">
        <v>167</v>
      </c>
      <c r="D18" s="159" t="s">
        <v>183</v>
      </c>
      <c r="E18" s="159"/>
      <c r="F18" s="159"/>
    </row>
    <row r="20" spans="2:7" ht="14.25" customHeight="1">
      <c r="B20" s="243" t="s">
        <v>696</v>
      </c>
      <c r="C20" s="243"/>
      <c r="D20" s="243"/>
      <c r="E20" s="243"/>
      <c r="F20" s="243"/>
      <c r="G20" s="243"/>
    </row>
    <row r="21" ht="14.25">
      <c r="F21" s="214"/>
    </row>
  </sheetData>
  <sheetProtection/>
  <mergeCells count="2">
    <mergeCell ref="B5:F5"/>
    <mergeCell ref="B20:G20"/>
  </mergeCells>
  <hyperlinks>
    <hyperlink ref="B15" location="BAS!A1" display="BAS"/>
    <hyperlink ref="B7" location="NCI!A1" display="NCI"/>
    <hyperlink ref="B8" location="PS3!A1" display="PS3"/>
    <hyperlink ref="B9" location="TIP!A1" display="TIP"/>
    <hyperlink ref="B11" location="TEI1!A1" display="TEI1"/>
    <hyperlink ref="B17" location="AGS!A1" display="AGS"/>
    <hyperlink ref="B18" location="KME!A1" display="KME"/>
    <hyperlink ref="B16" location="CCU!A1" display="CCU"/>
    <hyperlink ref="B14" location="SVX!A1" display="SVX"/>
    <hyperlink ref="B10" location="PMX!Print_Area" display="PMX"/>
    <hyperlink ref="B12" location="'AR1'!A1" display="AR1"/>
    <hyperlink ref="B6" location="'EC5-FP2'!A1" display="EC5-FP2"/>
    <hyperlink ref="B13" location="'AG3'!Print_Area" display="AG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6"/>
  <sheetViews>
    <sheetView showGridLines="0" view="pageBreakPreview" zoomScale="50" zoomScaleNormal="50" zoomScaleSheetLayoutView="50" zoomScalePageLayoutView="0" workbookViewId="0" topLeftCell="A1">
      <pane ySplit="6" topLeftCell="A188" activePane="bottomLeft" state="frozen"/>
      <selection pane="topLeft" activeCell="A1" sqref="A1"/>
      <selection pane="bottomLeft" activeCell="A184" sqref="A184:H204"/>
    </sheetView>
  </sheetViews>
  <sheetFormatPr defaultColWidth="9.140625" defaultRowHeight="15"/>
  <cols>
    <col min="1" max="1" width="39.140625" style="0" customWidth="1"/>
    <col min="2" max="2" width="13.8515625" style="0" customWidth="1"/>
    <col min="3" max="3" width="21.421875" style="0" customWidth="1"/>
    <col min="4" max="4" width="24.57421875" style="0" customWidth="1"/>
    <col min="5" max="8" width="24.7109375" style="0" customWidth="1"/>
    <col min="9" max="9" width="39.28125" style="0" customWidth="1"/>
    <col min="10" max="10" width="16.8515625" style="0" customWidth="1"/>
    <col min="11" max="11" width="21.8515625" style="0" customWidth="1"/>
    <col min="12" max="12" width="31.140625" style="0" customWidth="1"/>
  </cols>
  <sheetData>
    <row r="2" spans="4:11" ht="34.5">
      <c r="D2" s="148" t="s">
        <v>76</v>
      </c>
      <c r="I2" s="155" t="s">
        <v>879</v>
      </c>
      <c r="J2" s="155"/>
      <c r="K2" s="155"/>
    </row>
    <row r="3" spans="1:12" ht="23.25">
      <c r="A3" s="147"/>
      <c r="B3" s="147"/>
      <c r="C3" s="147"/>
      <c r="E3" s="149"/>
      <c r="F3" s="150"/>
      <c r="G3" s="150"/>
      <c r="H3" s="147"/>
      <c r="I3" s="147"/>
      <c r="J3" s="147"/>
      <c r="K3" s="147"/>
      <c r="L3" s="150"/>
    </row>
    <row r="4" spans="1:12" ht="24" customHeight="1" thickBot="1">
      <c r="A4" s="151"/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3"/>
    </row>
    <row r="5" spans="1:12" ht="47.25" customHeight="1">
      <c r="A5" s="402" t="s">
        <v>44</v>
      </c>
      <c r="B5" s="404" t="s">
        <v>10</v>
      </c>
      <c r="C5" s="405" t="s">
        <v>0</v>
      </c>
      <c r="D5" s="406" t="s">
        <v>1</v>
      </c>
      <c r="E5" s="401" t="s">
        <v>2</v>
      </c>
      <c r="F5" s="401" t="s">
        <v>3</v>
      </c>
      <c r="G5" s="407" t="s">
        <v>8</v>
      </c>
      <c r="H5" s="405" t="s">
        <v>7</v>
      </c>
      <c r="I5" s="359" t="s">
        <v>4</v>
      </c>
      <c r="J5" s="365" t="s">
        <v>5</v>
      </c>
      <c r="K5" s="371" t="s">
        <v>297</v>
      </c>
      <c r="L5" s="146" t="s">
        <v>45</v>
      </c>
    </row>
    <row r="6" spans="1:12" ht="47.25" customHeight="1" thickBot="1">
      <c r="A6" s="403"/>
      <c r="B6" s="386"/>
      <c r="C6" s="387"/>
      <c r="D6" s="388"/>
      <c r="E6" s="389"/>
      <c r="F6" s="389"/>
      <c r="G6" s="390"/>
      <c r="H6" s="387"/>
      <c r="I6" s="386"/>
      <c r="J6" s="389"/>
      <c r="K6" s="391"/>
      <c r="L6" s="126" t="s">
        <v>46</v>
      </c>
    </row>
    <row r="7" spans="1:12" ht="26.25" customHeight="1" hidden="1">
      <c r="A7" s="69" t="s">
        <v>162</v>
      </c>
      <c r="B7" s="70" t="s">
        <v>230</v>
      </c>
      <c r="C7" s="71">
        <v>43724</v>
      </c>
      <c r="D7" s="72" t="s">
        <v>153</v>
      </c>
      <c r="E7" s="72" t="s">
        <v>154</v>
      </c>
      <c r="F7" s="72" t="s">
        <v>6</v>
      </c>
      <c r="G7" s="73" t="s">
        <v>33</v>
      </c>
      <c r="H7" s="74">
        <v>43726</v>
      </c>
      <c r="I7" s="396" t="s">
        <v>349</v>
      </c>
      <c r="J7" s="396" t="s">
        <v>315</v>
      </c>
      <c r="K7" s="399">
        <v>43734</v>
      </c>
      <c r="L7" s="399">
        <f>K7+7</f>
        <v>43741</v>
      </c>
    </row>
    <row r="8" spans="1:12" ht="26.25" customHeight="1" hidden="1">
      <c r="A8" s="105" t="s">
        <v>285</v>
      </c>
      <c r="B8" s="106" t="s">
        <v>120</v>
      </c>
      <c r="C8" s="107">
        <v>43728</v>
      </c>
      <c r="D8" s="108" t="s">
        <v>226</v>
      </c>
      <c r="E8" s="108" t="s">
        <v>227</v>
      </c>
      <c r="F8" s="108" t="s">
        <v>54</v>
      </c>
      <c r="G8" s="109" t="s">
        <v>6</v>
      </c>
      <c r="H8" s="89">
        <v>43730</v>
      </c>
      <c r="I8" s="397"/>
      <c r="J8" s="397"/>
      <c r="K8" s="400"/>
      <c r="L8" s="400"/>
    </row>
    <row r="9" spans="1:12" ht="26.25" customHeight="1" hidden="1" thickBot="1">
      <c r="A9" s="75" t="s">
        <v>323</v>
      </c>
      <c r="B9" s="76" t="s">
        <v>241</v>
      </c>
      <c r="C9" s="77">
        <v>43729</v>
      </c>
      <c r="D9" s="78" t="s">
        <v>122</v>
      </c>
      <c r="E9" s="78" t="s">
        <v>123</v>
      </c>
      <c r="F9" s="78" t="s">
        <v>6</v>
      </c>
      <c r="G9" s="112" t="s">
        <v>124</v>
      </c>
      <c r="H9" s="80">
        <v>43731</v>
      </c>
      <c r="I9" s="398"/>
      <c r="J9" s="398"/>
      <c r="K9" s="398"/>
      <c r="L9" s="398"/>
    </row>
    <row r="10" spans="1:12" ht="26.25" customHeight="1" hidden="1">
      <c r="A10" s="69" t="s">
        <v>152</v>
      </c>
      <c r="B10" s="70" t="s">
        <v>197</v>
      </c>
      <c r="C10" s="71">
        <v>43731</v>
      </c>
      <c r="D10" s="72" t="s">
        <v>153</v>
      </c>
      <c r="E10" s="72" t="s">
        <v>154</v>
      </c>
      <c r="F10" s="72" t="s">
        <v>6</v>
      </c>
      <c r="G10" s="73" t="s">
        <v>33</v>
      </c>
      <c r="H10" s="74">
        <v>43733</v>
      </c>
      <c r="I10" s="396" t="s">
        <v>200</v>
      </c>
      <c r="J10" s="396" t="s">
        <v>317</v>
      </c>
      <c r="K10" s="399">
        <f>K7+7</f>
        <v>43741</v>
      </c>
      <c r="L10" s="399">
        <f>L7+7</f>
        <v>43748</v>
      </c>
    </row>
    <row r="11" spans="1:12" ht="26.25" customHeight="1" hidden="1">
      <c r="A11" s="105" t="s">
        <v>163</v>
      </c>
      <c r="B11" s="106" t="s">
        <v>107</v>
      </c>
      <c r="C11" s="107">
        <v>43735</v>
      </c>
      <c r="D11" s="108" t="s">
        <v>226</v>
      </c>
      <c r="E11" s="108" t="s">
        <v>227</v>
      </c>
      <c r="F11" s="108" t="s">
        <v>54</v>
      </c>
      <c r="G11" s="109" t="s">
        <v>6</v>
      </c>
      <c r="H11" s="89">
        <v>43737</v>
      </c>
      <c r="I11" s="397"/>
      <c r="J11" s="397"/>
      <c r="K11" s="400"/>
      <c r="L11" s="400"/>
    </row>
    <row r="12" spans="1:12" ht="26.25" customHeight="1" hidden="1" thickBot="1">
      <c r="A12" s="75" t="s">
        <v>332</v>
      </c>
      <c r="B12" s="76" t="s">
        <v>333</v>
      </c>
      <c r="C12" s="77">
        <v>43736</v>
      </c>
      <c r="D12" s="78" t="s">
        <v>122</v>
      </c>
      <c r="E12" s="78" t="s">
        <v>123</v>
      </c>
      <c r="F12" s="78" t="s">
        <v>6</v>
      </c>
      <c r="G12" s="112" t="s">
        <v>124</v>
      </c>
      <c r="H12" s="80">
        <v>43738</v>
      </c>
      <c r="I12" s="398"/>
      <c r="J12" s="398"/>
      <c r="K12" s="398"/>
      <c r="L12" s="398"/>
    </row>
    <row r="13" spans="1:12" ht="26.25" customHeight="1" hidden="1">
      <c r="A13" s="69" t="s">
        <v>156</v>
      </c>
      <c r="B13" s="70" t="s">
        <v>231</v>
      </c>
      <c r="C13" s="71">
        <v>43738</v>
      </c>
      <c r="D13" s="72" t="s">
        <v>153</v>
      </c>
      <c r="E13" s="72" t="s">
        <v>154</v>
      </c>
      <c r="F13" s="72" t="s">
        <v>6</v>
      </c>
      <c r="G13" s="73" t="s">
        <v>33</v>
      </c>
      <c r="H13" s="74">
        <v>43740</v>
      </c>
      <c r="I13" s="396" t="s">
        <v>349</v>
      </c>
      <c r="J13" s="396" t="s">
        <v>316</v>
      </c>
      <c r="K13" s="399">
        <f>K10+7</f>
        <v>43748</v>
      </c>
      <c r="L13" s="399">
        <f>L10+7</f>
        <v>43755</v>
      </c>
    </row>
    <row r="14" spans="1:12" ht="26.25" customHeight="1" hidden="1">
      <c r="A14" s="105" t="s">
        <v>355</v>
      </c>
      <c r="B14" s="106" t="s">
        <v>146</v>
      </c>
      <c r="C14" s="107">
        <v>43742</v>
      </c>
      <c r="D14" s="108" t="s">
        <v>226</v>
      </c>
      <c r="E14" s="108" t="s">
        <v>227</v>
      </c>
      <c r="F14" s="108" t="s">
        <v>54</v>
      </c>
      <c r="G14" s="109" t="s">
        <v>6</v>
      </c>
      <c r="H14" s="89">
        <v>43744</v>
      </c>
      <c r="I14" s="397"/>
      <c r="J14" s="397"/>
      <c r="K14" s="400"/>
      <c r="L14" s="400"/>
    </row>
    <row r="15" spans="1:12" ht="26.25" customHeight="1" hidden="1" thickBot="1">
      <c r="A15" s="75" t="s">
        <v>34</v>
      </c>
      <c r="B15" s="76" t="s">
        <v>232</v>
      </c>
      <c r="C15" s="77">
        <v>43743</v>
      </c>
      <c r="D15" s="78" t="s">
        <v>122</v>
      </c>
      <c r="E15" s="78" t="s">
        <v>123</v>
      </c>
      <c r="F15" s="78" t="s">
        <v>6</v>
      </c>
      <c r="G15" s="112" t="s">
        <v>124</v>
      </c>
      <c r="H15" s="80">
        <v>43745</v>
      </c>
      <c r="I15" s="398"/>
      <c r="J15" s="398"/>
      <c r="K15" s="398"/>
      <c r="L15" s="398"/>
    </row>
    <row r="16" spans="1:12" ht="26.25" customHeight="1" hidden="1">
      <c r="A16" s="69" t="s">
        <v>157</v>
      </c>
      <c r="B16" s="70" t="s">
        <v>286</v>
      </c>
      <c r="C16" s="71">
        <v>43745</v>
      </c>
      <c r="D16" s="72" t="s">
        <v>153</v>
      </c>
      <c r="E16" s="72" t="s">
        <v>154</v>
      </c>
      <c r="F16" s="72" t="s">
        <v>6</v>
      </c>
      <c r="G16" s="73" t="s">
        <v>33</v>
      </c>
      <c r="H16" s="74">
        <v>43747</v>
      </c>
      <c r="I16" s="396" t="s">
        <v>200</v>
      </c>
      <c r="J16" s="396" t="s">
        <v>352</v>
      </c>
      <c r="K16" s="399">
        <f>K13+7</f>
        <v>43755</v>
      </c>
      <c r="L16" s="399">
        <f>L13+7</f>
        <v>43762</v>
      </c>
    </row>
    <row r="17" spans="1:12" ht="26.25" customHeight="1" hidden="1">
      <c r="A17" s="105" t="s">
        <v>135</v>
      </c>
      <c r="B17" s="106" t="s">
        <v>107</v>
      </c>
      <c r="C17" s="107">
        <v>43749</v>
      </c>
      <c r="D17" s="108" t="s">
        <v>226</v>
      </c>
      <c r="E17" s="108" t="s">
        <v>227</v>
      </c>
      <c r="F17" s="108" t="s">
        <v>54</v>
      </c>
      <c r="G17" s="109" t="s">
        <v>6</v>
      </c>
      <c r="H17" s="89">
        <v>43751</v>
      </c>
      <c r="I17" s="397"/>
      <c r="J17" s="397"/>
      <c r="K17" s="400"/>
      <c r="L17" s="400"/>
    </row>
    <row r="18" spans="1:12" ht="26.25" customHeight="1" hidden="1" thickBot="1">
      <c r="A18" s="75" t="s">
        <v>174</v>
      </c>
      <c r="B18" s="76" t="s">
        <v>241</v>
      </c>
      <c r="C18" s="77">
        <v>43750</v>
      </c>
      <c r="D18" s="78" t="s">
        <v>122</v>
      </c>
      <c r="E18" s="78" t="s">
        <v>123</v>
      </c>
      <c r="F18" s="78" t="s">
        <v>6</v>
      </c>
      <c r="G18" s="112" t="s">
        <v>124</v>
      </c>
      <c r="H18" s="80">
        <v>43752</v>
      </c>
      <c r="I18" s="398"/>
      <c r="J18" s="398"/>
      <c r="K18" s="398"/>
      <c r="L18" s="398"/>
    </row>
    <row r="19" spans="1:12" ht="26.25" customHeight="1" hidden="1">
      <c r="A19" s="69" t="s">
        <v>147</v>
      </c>
      <c r="B19" s="70"/>
      <c r="C19" s="71">
        <v>43752</v>
      </c>
      <c r="D19" s="72" t="s">
        <v>153</v>
      </c>
      <c r="E19" s="72" t="s">
        <v>154</v>
      </c>
      <c r="F19" s="72" t="s">
        <v>6</v>
      </c>
      <c r="G19" s="73" t="s">
        <v>33</v>
      </c>
      <c r="H19" s="74">
        <v>43754</v>
      </c>
      <c r="I19" s="396" t="s">
        <v>349</v>
      </c>
      <c r="J19" s="396" t="s">
        <v>350</v>
      </c>
      <c r="K19" s="399">
        <f>K16+7</f>
        <v>43762</v>
      </c>
      <c r="L19" s="399">
        <f>L16+7</f>
        <v>43769</v>
      </c>
    </row>
    <row r="20" spans="1:12" ht="26.25" customHeight="1" hidden="1">
      <c r="A20" s="105" t="s">
        <v>284</v>
      </c>
      <c r="B20" s="106" t="s">
        <v>146</v>
      </c>
      <c r="C20" s="107">
        <v>43756</v>
      </c>
      <c r="D20" s="108" t="s">
        <v>226</v>
      </c>
      <c r="E20" s="108" t="s">
        <v>227</v>
      </c>
      <c r="F20" s="108" t="s">
        <v>54</v>
      </c>
      <c r="G20" s="109" t="s">
        <v>6</v>
      </c>
      <c r="H20" s="89">
        <v>43758</v>
      </c>
      <c r="I20" s="397"/>
      <c r="J20" s="397"/>
      <c r="K20" s="400"/>
      <c r="L20" s="400"/>
    </row>
    <row r="21" spans="1:12" ht="26.25" customHeight="1" hidden="1" thickBot="1">
      <c r="A21" s="75" t="s">
        <v>364</v>
      </c>
      <c r="B21" s="76" t="s">
        <v>365</v>
      </c>
      <c r="C21" s="77">
        <v>43757</v>
      </c>
      <c r="D21" s="78" t="s">
        <v>122</v>
      </c>
      <c r="E21" s="78" t="s">
        <v>123</v>
      </c>
      <c r="F21" s="78" t="s">
        <v>6</v>
      </c>
      <c r="G21" s="112" t="s">
        <v>124</v>
      </c>
      <c r="H21" s="80">
        <v>43759</v>
      </c>
      <c r="I21" s="398"/>
      <c r="J21" s="398"/>
      <c r="K21" s="398"/>
      <c r="L21" s="398"/>
    </row>
    <row r="22" spans="1:12" ht="26.25" customHeight="1" hidden="1">
      <c r="A22" s="69" t="s">
        <v>159</v>
      </c>
      <c r="B22" s="70" t="s">
        <v>287</v>
      </c>
      <c r="C22" s="71">
        <v>43759</v>
      </c>
      <c r="D22" s="72" t="s">
        <v>153</v>
      </c>
      <c r="E22" s="72" t="s">
        <v>154</v>
      </c>
      <c r="F22" s="72" t="s">
        <v>6</v>
      </c>
      <c r="G22" s="73" t="s">
        <v>33</v>
      </c>
      <c r="H22" s="74">
        <v>43761</v>
      </c>
      <c r="I22" s="396" t="s">
        <v>200</v>
      </c>
      <c r="J22" s="396" t="s">
        <v>353</v>
      </c>
      <c r="K22" s="399">
        <f>K19+7</f>
        <v>43769</v>
      </c>
      <c r="L22" s="399">
        <f>L19+7</f>
        <v>43776</v>
      </c>
    </row>
    <row r="23" spans="1:12" ht="26.25" customHeight="1" hidden="1">
      <c r="A23" s="105" t="s">
        <v>125</v>
      </c>
      <c r="B23" s="106" t="s">
        <v>145</v>
      </c>
      <c r="C23" s="107">
        <v>43763</v>
      </c>
      <c r="D23" s="108" t="s">
        <v>226</v>
      </c>
      <c r="E23" s="108" t="s">
        <v>227</v>
      </c>
      <c r="F23" s="108" t="s">
        <v>54</v>
      </c>
      <c r="G23" s="109" t="s">
        <v>6</v>
      </c>
      <c r="H23" s="89">
        <v>43765</v>
      </c>
      <c r="I23" s="397"/>
      <c r="J23" s="397"/>
      <c r="K23" s="400"/>
      <c r="L23" s="400"/>
    </row>
    <row r="24" spans="1:12" ht="26.25" customHeight="1" hidden="1" thickBot="1">
      <c r="A24" s="75" t="s">
        <v>343</v>
      </c>
      <c r="B24" s="76" t="s">
        <v>344</v>
      </c>
      <c r="C24" s="77">
        <v>43764</v>
      </c>
      <c r="D24" s="78" t="s">
        <v>122</v>
      </c>
      <c r="E24" s="78" t="s">
        <v>123</v>
      </c>
      <c r="F24" s="78" t="s">
        <v>6</v>
      </c>
      <c r="G24" s="112" t="s">
        <v>124</v>
      </c>
      <c r="H24" s="80">
        <v>43766</v>
      </c>
      <c r="I24" s="398"/>
      <c r="J24" s="398"/>
      <c r="K24" s="398"/>
      <c r="L24" s="398"/>
    </row>
    <row r="25" spans="1:12" ht="26.25" customHeight="1" hidden="1">
      <c r="A25" s="69" t="s">
        <v>160</v>
      </c>
      <c r="B25" s="70" t="s">
        <v>288</v>
      </c>
      <c r="C25" s="71">
        <v>43766</v>
      </c>
      <c r="D25" s="72" t="s">
        <v>153</v>
      </c>
      <c r="E25" s="72" t="s">
        <v>154</v>
      </c>
      <c r="F25" s="72" t="s">
        <v>6</v>
      </c>
      <c r="G25" s="73" t="s">
        <v>33</v>
      </c>
      <c r="H25" s="74">
        <v>43768</v>
      </c>
      <c r="I25" s="396" t="s">
        <v>349</v>
      </c>
      <c r="J25" s="396" t="s">
        <v>351</v>
      </c>
      <c r="K25" s="399">
        <f>K22+7</f>
        <v>43776</v>
      </c>
      <c r="L25" s="399">
        <f>L22+7</f>
        <v>43783</v>
      </c>
    </row>
    <row r="26" spans="1:12" ht="26.25" customHeight="1" hidden="1">
      <c r="A26" s="105" t="s">
        <v>150</v>
      </c>
      <c r="B26" s="106" t="s">
        <v>148</v>
      </c>
      <c r="C26" s="107">
        <v>43770</v>
      </c>
      <c r="D26" s="108" t="s">
        <v>226</v>
      </c>
      <c r="E26" s="108" t="s">
        <v>227</v>
      </c>
      <c r="F26" s="108" t="s">
        <v>54</v>
      </c>
      <c r="G26" s="109" t="s">
        <v>6</v>
      </c>
      <c r="H26" s="89">
        <v>43772</v>
      </c>
      <c r="I26" s="397"/>
      <c r="J26" s="397"/>
      <c r="K26" s="400"/>
      <c r="L26" s="400"/>
    </row>
    <row r="27" spans="1:12" ht="26.25" customHeight="1" hidden="1" thickBot="1">
      <c r="A27" s="75" t="s">
        <v>366</v>
      </c>
      <c r="B27" s="76" t="s">
        <v>367</v>
      </c>
      <c r="C27" s="77">
        <v>43771</v>
      </c>
      <c r="D27" s="78" t="s">
        <v>122</v>
      </c>
      <c r="E27" s="78" t="s">
        <v>123</v>
      </c>
      <c r="F27" s="78" t="s">
        <v>6</v>
      </c>
      <c r="G27" s="112" t="s">
        <v>124</v>
      </c>
      <c r="H27" s="80">
        <v>43773</v>
      </c>
      <c r="I27" s="398"/>
      <c r="J27" s="398"/>
      <c r="K27" s="398"/>
      <c r="L27" s="398"/>
    </row>
    <row r="28" spans="1:12" ht="26.25" customHeight="1" hidden="1">
      <c r="A28" s="69" t="s">
        <v>161</v>
      </c>
      <c r="B28" s="70" t="s">
        <v>228</v>
      </c>
      <c r="C28" s="71">
        <v>43773</v>
      </c>
      <c r="D28" s="72" t="s">
        <v>153</v>
      </c>
      <c r="E28" s="72" t="s">
        <v>154</v>
      </c>
      <c r="F28" s="72" t="s">
        <v>6</v>
      </c>
      <c r="G28" s="73" t="s">
        <v>33</v>
      </c>
      <c r="H28" s="74">
        <v>43775</v>
      </c>
      <c r="I28" s="396" t="s">
        <v>200</v>
      </c>
      <c r="J28" s="396" t="s">
        <v>384</v>
      </c>
      <c r="K28" s="399">
        <f>K25+7</f>
        <v>43783</v>
      </c>
      <c r="L28" s="399">
        <f>L25+7</f>
        <v>43790</v>
      </c>
    </row>
    <row r="29" spans="1:12" ht="26.25" customHeight="1" hidden="1">
      <c r="A29" s="105" t="s">
        <v>136</v>
      </c>
      <c r="B29" s="106" t="s">
        <v>146</v>
      </c>
      <c r="C29" s="107">
        <v>43777</v>
      </c>
      <c r="D29" s="108" t="s">
        <v>226</v>
      </c>
      <c r="E29" s="108" t="s">
        <v>227</v>
      </c>
      <c r="F29" s="108" t="s">
        <v>54</v>
      </c>
      <c r="G29" s="109" t="s">
        <v>6</v>
      </c>
      <c r="H29" s="89">
        <v>43779</v>
      </c>
      <c r="I29" s="397"/>
      <c r="J29" s="397"/>
      <c r="K29" s="400"/>
      <c r="L29" s="400"/>
    </row>
    <row r="30" spans="1:12" ht="26.25" customHeight="1" hidden="1" thickBot="1">
      <c r="A30" s="75" t="s">
        <v>58</v>
      </c>
      <c r="B30" s="76" t="s">
        <v>308</v>
      </c>
      <c r="C30" s="77">
        <v>43778</v>
      </c>
      <c r="D30" s="78" t="s">
        <v>122</v>
      </c>
      <c r="E30" s="78" t="s">
        <v>123</v>
      </c>
      <c r="F30" s="78" t="s">
        <v>6</v>
      </c>
      <c r="G30" s="112" t="s">
        <v>124</v>
      </c>
      <c r="H30" s="80">
        <v>43780</v>
      </c>
      <c r="I30" s="398"/>
      <c r="J30" s="398"/>
      <c r="K30" s="398"/>
      <c r="L30" s="398"/>
    </row>
    <row r="31" spans="1:12" ht="26.25" customHeight="1" hidden="1">
      <c r="A31" s="69" t="s">
        <v>155</v>
      </c>
      <c r="B31" s="70" t="s">
        <v>324</v>
      </c>
      <c r="C31" s="71">
        <v>43780</v>
      </c>
      <c r="D31" s="72" t="s">
        <v>153</v>
      </c>
      <c r="E31" s="72" t="s">
        <v>154</v>
      </c>
      <c r="F31" s="72" t="s">
        <v>6</v>
      </c>
      <c r="G31" s="73" t="s">
        <v>33</v>
      </c>
      <c r="H31" s="74">
        <v>43782</v>
      </c>
      <c r="I31" s="396" t="s">
        <v>349</v>
      </c>
      <c r="J31" s="396" t="s">
        <v>383</v>
      </c>
      <c r="K31" s="399">
        <f>K28+7</f>
        <v>43790</v>
      </c>
      <c r="L31" s="399">
        <f>L28+7</f>
        <v>43797</v>
      </c>
    </row>
    <row r="32" spans="1:12" ht="26.25" customHeight="1" hidden="1">
      <c r="A32" s="105" t="s">
        <v>151</v>
      </c>
      <c r="B32" s="106" t="s">
        <v>28</v>
      </c>
      <c r="C32" s="107">
        <v>43784</v>
      </c>
      <c r="D32" s="108" t="s">
        <v>226</v>
      </c>
      <c r="E32" s="108" t="s">
        <v>227</v>
      </c>
      <c r="F32" s="108" t="s">
        <v>54</v>
      </c>
      <c r="G32" s="109" t="s">
        <v>6</v>
      </c>
      <c r="H32" s="89">
        <v>43786</v>
      </c>
      <c r="I32" s="397"/>
      <c r="J32" s="397"/>
      <c r="K32" s="400"/>
      <c r="L32" s="400"/>
    </row>
    <row r="33" spans="1:12" ht="26.25" customHeight="1" hidden="1" thickBot="1">
      <c r="A33" s="75" t="s">
        <v>294</v>
      </c>
      <c r="B33" s="76" t="s">
        <v>307</v>
      </c>
      <c r="C33" s="77">
        <v>43785</v>
      </c>
      <c r="D33" s="78" t="s">
        <v>122</v>
      </c>
      <c r="E33" s="78" t="s">
        <v>123</v>
      </c>
      <c r="F33" s="78" t="s">
        <v>6</v>
      </c>
      <c r="G33" s="112" t="s">
        <v>124</v>
      </c>
      <c r="H33" s="80">
        <v>43787</v>
      </c>
      <c r="I33" s="398"/>
      <c r="J33" s="398"/>
      <c r="K33" s="398"/>
      <c r="L33" s="398"/>
    </row>
    <row r="34" spans="1:12" ht="26.25" customHeight="1" hidden="1">
      <c r="A34" s="69" t="s">
        <v>147</v>
      </c>
      <c r="B34" s="70"/>
      <c r="C34" s="71">
        <v>43787</v>
      </c>
      <c r="D34" s="72" t="s">
        <v>153</v>
      </c>
      <c r="E34" s="72" t="s">
        <v>154</v>
      </c>
      <c r="F34" s="72" t="s">
        <v>6</v>
      </c>
      <c r="G34" s="73" t="s">
        <v>33</v>
      </c>
      <c r="H34" s="74">
        <v>43789</v>
      </c>
      <c r="I34" s="396" t="s">
        <v>200</v>
      </c>
      <c r="J34" s="396" t="s">
        <v>385</v>
      </c>
      <c r="K34" s="399">
        <f>K31+7</f>
        <v>43797</v>
      </c>
      <c r="L34" s="399">
        <f>L31+7</f>
        <v>43804</v>
      </c>
    </row>
    <row r="35" spans="1:12" ht="26.25" customHeight="1" hidden="1">
      <c r="A35" s="105" t="s">
        <v>410</v>
      </c>
      <c r="B35" s="106" t="s">
        <v>411</v>
      </c>
      <c r="C35" s="107">
        <v>43791</v>
      </c>
      <c r="D35" s="108" t="s">
        <v>226</v>
      </c>
      <c r="E35" s="108" t="s">
        <v>227</v>
      </c>
      <c r="F35" s="108" t="s">
        <v>54</v>
      </c>
      <c r="G35" s="109" t="s">
        <v>6</v>
      </c>
      <c r="H35" s="89">
        <v>43793</v>
      </c>
      <c r="I35" s="397"/>
      <c r="J35" s="397"/>
      <c r="K35" s="400"/>
      <c r="L35" s="400"/>
    </row>
    <row r="36" spans="1:12" ht="26.25" customHeight="1" hidden="1" thickBot="1">
      <c r="A36" s="75" t="s">
        <v>368</v>
      </c>
      <c r="B36" s="76" t="s">
        <v>369</v>
      </c>
      <c r="C36" s="77">
        <v>43792</v>
      </c>
      <c r="D36" s="78" t="s">
        <v>122</v>
      </c>
      <c r="E36" s="78" t="s">
        <v>123</v>
      </c>
      <c r="F36" s="78" t="s">
        <v>6</v>
      </c>
      <c r="G36" s="112" t="s">
        <v>124</v>
      </c>
      <c r="H36" s="80">
        <v>43794</v>
      </c>
      <c r="I36" s="398"/>
      <c r="J36" s="398"/>
      <c r="K36" s="398"/>
      <c r="L36" s="398"/>
    </row>
    <row r="37" spans="1:12" ht="26.25" customHeight="1" hidden="1">
      <c r="A37" s="69" t="s">
        <v>386</v>
      </c>
      <c r="B37" s="70" t="s">
        <v>387</v>
      </c>
      <c r="C37" s="71">
        <v>43794</v>
      </c>
      <c r="D37" s="72" t="s">
        <v>153</v>
      </c>
      <c r="E37" s="72" t="s">
        <v>154</v>
      </c>
      <c r="F37" s="72" t="s">
        <v>6</v>
      </c>
      <c r="G37" s="73" t="s">
        <v>33</v>
      </c>
      <c r="H37" s="74">
        <v>43796</v>
      </c>
      <c r="I37" s="396" t="s">
        <v>349</v>
      </c>
      <c r="J37" s="396" t="s">
        <v>406</v>
      </c>
      <c r="K37" s="399">
        <f>K34+7</f>
        <v>43804</v>
      </c>
      <c r="L37" s="399">
        <f>L34+7</f>
        <v>43811</v>
      </c>
    </row>
    <row r="38" spans="1:12" ht="26.25" customHeight="1" hidden="1">
      <c r="A38" s="105" t="s">
        <v>285</v>
      </c>
      <c r="B38" s="106" t="s">
        <v>107</v>
      </c>
      <c r="C38" s="107">
        <v>43798</v>
      </c>
      <c r="D38" s="108" t="s">
        <v>226</v>
      </c>
      <c r="E38" s="108" t="s">
        <v>227</v>
      </c>
      <c r="F38" s="108" t="s">
        <v>54</v>
      </c>
      <c r="G38" s="109" t="s">
        <v>6</v>
      </c>
      <c r="H38" s="89">
        <v>43800</v>
      </c>
      <c r="I38" s="397"/>
      <c r="J38" s="397"/>
      <c r="K38" s="400"/>
      <c r="L38" s="400"/>
    </row>
    <row r="39" spans="1:12" ht="26.25" customHeight="1" hidden="1" thickBot="1">
      <c r="A39" s="75" t="s">
        <v>373</v>
      </c>
      <c r="B39" s="76" t="s">
        <v>374</v>
      </c>
      <c r="C39" s="77">
        <v>43799</v>
      </c>
      <c r="D39" s="78" t="s">
        <v>122</v>
      </c>
      <c r="E39" s="78" t="s">
        <v>123</v>
      </c>
      <c r="F39" s="78" t="s">
        <v>6</v>
      </c>
      <c r="G39" s="112" t="s">
        <v>124</v>
      </c>
      <c r="H39" s="80">
        <v>43801</v>
      </c>
      <c r="I39" s="398"/>
      <c r="J39" s="398"/>
      <c r="K39" s="398"/>
      <c r="L39" s="398"/>
    </row>
    <row r="40" spans="1:12" ht="26.25" customHeight="1" hidden="1">
      <c r="A40" s="69" t="s">
        <v>162</v>
      </c>
      <c r="B40" s="70" t="s">
        <v>327</v>
      </c>
      <c r="C40" s="71">
        <v>43801</v>
      </c>
      <c r="D40" s="72" t="s">
        <v>153</v>
      </c>
      <c r="E40" s="72" t="s">
        <v>154</v>
      </c>
      <c r="F40" s="72" t="s">
        <v>6</v>
      </c>
      <c r="G40" s="73" t="s">
        <v>33</v>
      </c>
      <c r="H40" s="74">
        <v>43803</v>
      </c>
      <c r="I40" s="396" t="s">
        <v>200</v>
      </c>
      <c r="J40" s="396" t="s">
        <v>404</v>
      </c>
      <c r="K40" s="399">
        <f>K37+7</f>
        <v>43811</v>
      </c>
      <c r="L40" s="399">
        <f>L37+7</f>
        <v>43818</v>
      </c>
    </row>
    <row r="41" spans="1:12" ht="26.25" customHeight="1" hidden="1">
      <c r="A41" s="105" t="s">
        <v>163</v>
      </c>
      <c r="B41" s="106" t="s">
        <v>354</v>
      </c>
      <c r="C41" s="107">
        <v>43805</v>
      </c>
      <c r="D41" s="108" t="s">
        <v>226</v>
      </c>
      <c r="E41" s="108" t="s">
        <v>227</v>
      </c>
      <c r="F41" s="108" t="s">
        <v>54</v>
      </c>
      <c r="G41" s="109" t="s">
        <v>6</v>
      </c>
      <c r="H41" s="89">
        <v>43807</v>
      </c>
      <c r="I41" s="397"/>
      <c r="J41" s="397"/>
      <c r="K41" s="400"/>
      <c r="L41" s="400"/>
    </row>
    <row r="42" spans="1:12" ht="26.25" customHeight="1" hidden="1" thickBot="1">
      <c r="A42" s="75" t="s">
        <v>322</v>
      </c>
      <c r="B42" s="76" t="s">
        <v>232</v>
      </c>
      <c r="C42" s="77">
        <v>43806</v>
      </c>
      <c r="D42" s="78" t="s">
        <v>122</v>
      </c>
      <c r="E42" s="78" t="s">
        <v>123</v>
      </c>
      <c r="F42" s="78" t="s">
        <v>6</v>
      </c>
      <c r="G42" s="112" t="s">
        <v>124</v>
      </c>
      <c r="H42" s="80">
        <v>43808</v>
      </c>
      <c r="I42" s="398"/>
      <c r="J42" s="398"/>
      <c r="K42" s="398"/>
      <c r="L42" s="398"/>
    </row>
    <row r="43" spans="1:12" ht="26.25" customHeight="1" hidden="1">
      <c r="A43" s="69" t="s">
        <v>152</v>
      </c>
      <c r="B43" s="70" t="s">
        <v>229</v>
      </c>
      <c r="C43" s="71">
        <v>43808</v>
      </c>
      <c r="D43" s="72" t="s">
        <v>153</v>
      </c>
      <c r="E43" s="72" t="s">
        <v>154</v>
      </c>
      <c r="F43" s="72" t="s">
        <v>6</v>
      </c>
      <c r="G43" s="73" t="s">
        <v>33</v>
      </c>
      <c r="H43" s="74">
        <v>43810</v>
      </c>
      <c r="I43" s="396" t="s">
        <v>349</v>
      </c>
      <c r="J43" s="396" t="s">
        <v>407</v>
      </c>
      <c r="K43" s="399">
        <f>K40+7</f>
        <v>43818</v>
      </c>
      <c r="L43" s="399">
        <f>L40+7</f>
        <v>43825</v>
      </c>
    </row>
    <row r="44" spans="1:12" ht="26.25" customHeight="1" hidden="1">
      <c r="A44" s="105" t="s">
        <v>355</v>
      </c>
      <c r="B44" s="106" t="s">
        <v>356</v>
      </c>
      <c r="C44" s="107">
        <v>43812</v>
      </c>
      <c r="D44" s="108" t="s">
        <v>226</v>
      </c>
      <c r="E44" s="108" t="s">
        <v>227</v>
      </c>
      <c r="F44" s="108" t="s">
        <v>54</v>
      </c>
      <c r="G44" s="109" t="s">
        <v>6</v>
      </c>
      <c r="H44" s="89">
        <v>43814</v>
      </c>
      <c r="I44" s="397"/>
      <c r="J44" s="397"/>
      <c r="K44" s="400"/>
      <c r="L44" s="400"/>
    </row>
    <row r="45" spans="1:12" ht="26.25" customHeight="1" hidden="1" thickBot="1">
      <c r="A45" s="75" t="s">
        <v>323</v>
      </c>
      <c r="B45" s="76" t="s">
        <v>392</v>
      </c>
      <c r="C45" s="77">
        <v>43813</v>
      </c>
      <c r="D45" s="78" t="s">
        <v>122</v>
      </c>
      <c r="E45" s="78" t="s">
        <v>123</v>
      </c>
      <c r="F45" s="78" t="s">
        <v>6</v>
      </c>
      <c r="G45" s="112" t="s">
        <v>124</v>
      </c>
      <c r="H45" s="80">
        <v>43815</v>
      </c>
      <c r="I45" s="398"/>
      <c r="J45" s="398"/>
      <c r="K45" s="398"/>
      <c r="L45" s="398"/>
    </row>
    <row r="46" spans="1:12" ht="26.25" customHeight="1" hidden="1">
      <c r="A46" s="69" t="s">
        <v>412</v>
      </c>
      <c r="B46" s="70" t="s">
        <v>413</v>
      </c>
      <c r="C46" s="71">
        <v>43815</v>
      </c>
      <c r="D46" s="72" t="s">
        <v>153</v>
      </c>
      <c r="E46" s="72" t="s">
        <v>154</v>
      </c>
      <c r="F46" s="72" t="s">
        <v>6</v>
      </c>
      <c r="G46" s="73" t="s">
        <v>33</v>
      </c>
      <c r="H46" s="74">
        <v>43817</v>
      </c>
      <c r="I46" s="396" t="s">
        <v>200</v>
      </c>
      <c r="J46" s="396" t="s">
        <v>405</v>
      </c>
      <c r="K46" s="399">
        <f>K43+7</f>
        <v>43825</v>
      </c>
      <c r="L46" s="399">
        <f>L43+7</f>
        <v>43832</v>
      </c>
    </row>
    <row r="47" spans="1:12" ht="26.25" customHeight="1" hidden="1">
      <c r="A47" s="105" t="s">
        <v>135</v>
      </c>
      <c r="B47" s="106" t="s">
        <v>354</v>
      </c>
      <c r="C47" s="107">
        <v>43819</v>
      </c>
      <c r="D47" s="108" t="s">
        <v>226</v>
      </c>
      <c r="E47" s="108" t="s">
        <v>227</v>
      </c>
      <c r="F47" s="108" t="s">
        <v>54</v>
      </c>
      <c r="G47" s="109" t="s">
        <v>6</v>
      </c>
      <c r="H47" s="89">
        <v>43821</v>
      </c>
      <c r="I47" s="397"/>
      <c r="J47" s="397"/>
      <c r="K47" s="400"/>
      <c r="L47" s="400"/>
    </row>
    <row r="48" spans="1:12" ht="26.25" customHeight="1" hidden="1" thickBot="1">
      <c r="A48" s="75" t="s">
        <v>332</v>
      </c>
      <c r="B48" s="76" t="s">
        <v>393</v>
      </c>
      <c r="C48" s="77">
        <v>43820</v>
      </c>
      <c r="D48" s="78" t="s">
        <v>122</v>
      </c>
      <c r="E48" s="78" t="s">
        <v>123</v>
      </c>
      <c r="F48" s="78" t="s">
        <v>6</v>
      </c>
      <c r="G48" s="112" t="s">
        <v>124</v>
      </c>
      <c r="H48" s="80">
        <v>43822</v>
      </c>
      <c r="I48" s="398"/>
      <c r="J48" s="398"/>
      <c r="K48" s="398"/>
      <c r="L48" s="398"/>
    </row>
    <row r="49" spans="1:12" ht="26.25" customHeight="1" hidden="1">
      <c r="A49" s="69" t="s">
        <v>156</v>
      </c>
      <c r="B49" s="70" t="s">
        <v>357</v>
      </c>
      <c r="C49" s="71">
        <v>43822</v>
      </c>
      <c r="D49" s="72" t="s">
        <v>153</v>
      </c>
      <c r="E49" s="72" t="s">
        <v>154</v>
      </c>
      <c r="F49" s="72" t="s">
        <v>6</v>
      </c>
      <c r="G49" s="73" t="s">
        <v>33</v>
      </c>
      <c r="H49" s="74">
        <v>43824</v>
      </c>
      <c r="I49" s="396" t="s">
        <v>349</v>
      </c>
      <c r="J49" s="396" t="s">
        <v>408</v>
      </c>
      <c r="K49" s="399">
        <f>K46+7</f>
        <v>43832</v>
      </c>
      <c r="L49" s="399">
        <f>L46+7</f>
        <v>43839</v>
      </c>
    </row>
    <row r="50" spans="1:12" ht="26.25" customHeight="1" hidden="1">
      <c r="A50" s="105" t="s">
        <v>284</v>
      </c>
      <c r="B50" s="106" t="s">
        <v>356</v>
      </c>
      <c r="C50" s="107">
        <v>43826</v>
      </c>
      <c r="D50" s="108" t="s">
        <v>226</v>
      </c>
      <c r="E50" s="108" t="s">
        <v>227</v>
      </c>
      <c r="F50" s="108" t="s">
        <v>54</v>
      </c>
      <c r="G50" s="109" t="s">
        <v>6</v>
      </c>
      <c r="H50" s="89">
        <v>43828</v>
      </c>
      <c r="I50" s="397"/>
      <c r="J50" s="397"/>
      <c r="K50" s="400"/>
      <c r="L50" s="400"/>
    </row>
    <row r="51" spans="1:12" ht="26.25" customHeight="1" hidden="1" thickBot="1">
      <c r="A51" s="75" t="s">
        <v>64</v>
      </c>
      <c r="B51" s="76" t="s">
        <v>440</v>
      </c>
      <c r="C51" s="77">
        <v>43827</v>
      </c>
      <c r="D51" s="78" t="s">
        <v>122</v>
      </c>
      <c r="E51" s="78" t="s">
        <v>123</v>
      </c>
      <c r="F51" s="78" t="s">
        <v>6</v>
      </c>
      <c r="G51" s="112" t="s">
        <v>124</v>
      </c>
      <c r="H51" s="80">
        <v>43829</v>
      </c>
      <c r="I51" s="398"/>
      <c r="J51" s="398"/>
      <c r="K51" s="398"/>
      <c r="L51" s="398"/>
    </row>
    <row r="52" spans="1:12" ht="26.25" customHeight="1" hidden="1">
      <c r="A52" s="69" t="s">
        <v>463</v>
      </c>
      <c r="B52" s="70" t="s">
        <v>435</v>
      </c>
      <c r="C52" s="71">
        <v>43829</v>
      </c>
      <c r="D52" s="72" t="s">
        <v>153</v>
      </c>
      <c r="E52" s="72" t="s">
        <v>154</v>
      </c>
      <c r="F52" s="72" t="s">
        <v>6</v>
      </c>
      <c r="G52" s="73" t="s">
        <v>33</v>
      </c>
      <c r="H52" s="74">
        <v>43831</v>
      </c>
      <c r="I52" s="396" t="s">
        <v>200</v>
      </c>
      <c r="J52" s="396" t="s">
        <v>446</v>
      </c>
      <c r="K52" s="399">
        <f>K49+7</f>
        <v>43839</v>
      </c>
      <c r="L52" s="399">
        <f>L49+7</f>
        <v>43846</v>
      </c>
    </row>
    <row r="53" spans="1:12" ht="26.25" customHeight="1" hidden="1">
      <c r="A53" s="105" t="s">
        <v>125</v>
      </c>
      <c r="B53" s="106" t="s">
        <v>148</v>
      </c>
      <c r="C53" s="107">
        <v>43833</v>
      </c>
      <c r="D53" s="108" t="s">
        <v>226</v>
      </c>
      <c r="E53" s="108" t="s">
        <v>227</v>
      </c>
      <c r="F53" s="108" t="s">
        <v>54</v>
      </c>
      <c r="G53" s="109" t="s">
        <v>6</v>
      </c>
      <c r="H53" s="89">
        <v>43835</v>
      </c>
      <c r="I53" s="397"/>
      <c r="J53" s="397"/>
      <c r="K53" s="400"/>
      <c r="L53" s="400"/>
    </row>
    <row r="54" spans="1:12" ht="26.25" customHeight="1" hidden="1" thickBot="1">
      <c r="A54" s="75" t="s">
        <v>34</v>
      </c>
      <c r="B54" s="76" t="s">
        <v>409</v>
      </c>
      <c r="C54" s="77">
        <v>43834</v>
      </c>
      <c r="D54" s="78" t="s">
        <v>122</v>
      </c>
      <c r="E54" s="78" t="s">
        <v>123</v>
      </c>
      <c r="F54" s="78" t="s">
        <v>6</v>
      </c>
      <c r="G54" s="112" t="s">
        <v>124</v>
      </c>
      <c r="H54" s="80">
        <v>43836</v>
      </c>
      <c r="I54" s="398"/>
      <c r="J54" s="398"/>
      <c r="K54" s="398"/>
      <c r="L54" s="398"/>
    </row>
    <row r="55" spans="1:12" ht="26.25" customHeight="1" hidden="1">
      <c r="A55" s="69" t="s">
        <v>388</v>
      </c>
      <c r="B55" s="70" t="s">
        <v>389</v>
      </c>
      <c r="C55" s="71">
        <v>43836</v>
      </c>
      <c r="D55" s="72" t="s">
        <v>153</v>
      </c>
      <c r="E55" s="72" t="s">
        <v>154</v>
      </c>
      <c r="F55" s="72" t="s">
        <v>6</v>
      </c>
      <c r="G55" s="73" t="s">
        <v>33</v>
      </c>
      <c r="H55" s="74">
        <v>43838</v>
      </c>
      <c r="I55" s="396" t="s">
        <v>349</v>
      </c>
      <c r="J55" s="396" t="s">
        <v>444</v>
      </c>
      <c r="K55" s="399">
        <f>K52+7</f>
        <v>43846</v>
      </c>
      <c r="L55" s="399">
        <f>L52+7</f>
        <v>43853</v>
      </c>
    </row>
    <row r="56" spans="1:12" ht="26.25" customHeight="1" hidden="1">
      <c r="A56" s="105" t="s">
        <v>150</v>
      </c>
      <c r="B56" s="106" t="s">
        <v>199</v>
      </c>
      <c r="C56" s="107">
        <v>43840</v>
      </c>
      <c r="D56" s="108" t="s">
        <v>226</v>
      </c>
      <c r="E56" s="108" t="s">
        <v>227</v>
      </c>
      <c r="F56" s="108" t="s">
        <v>54</v>
      </c>
      <c r="G56" s="109" t="s">
        <v>6</v>
      </c>
      <c r="H56" s="89">
        <v>43842</v>
      </c>
      <c r="I56" s="397"/>
      <c r="J56" s="397"/>
      <c r="K56" s="400"/>
      <c r="L56" s="400"/>
    </row>
    <row r="57" spans="1:12" ht="26.25" customHeight="1" hidden="1" thickBot="1">
      <c r="A57" s="75" t="s">
        <v>417</v>
      </c>
      <c r="B57" s="76" t="s">
        <v>307</v>
      </c>
      <c r="C57" s="77">
        <v>43841</v>
      </c>
      <c r="D57" s="78" t="s">
        <v>122</v>
      </c>
      <c r="E57" s="78" t="s">
        <v>123</v>
      </c>
      <c r="F57" s="78" t="s">
        <v>6</v>
      </c>
      <c r="G57" s="112" t="s">
        <v>124</v>
      </c>
      <c r="H57" s="80">
        <v>43843</v>
      </c>
      <c r="I57" s="398"/>
      <c r="J57" s="398"/>
      <c r="K57" s="398"/>
      <c r="L57" s="398"/>
    </row>
    <row r="58" spans="1:12" ht="26.25" customHeight="1" hidden="1">
      <c r="A58" s="69" t="s">
        <v>432</v>
      </c>
      <c r="B58" s="70" t="s">
        <v>433</v>
      </c>
      <c r="C58" s="71">
        <v>43843</v>
      </c>
      <c r="D58" s="72" t="s">
        <v>153</v>
      </c>
      <c r="E58" s="72" t="s">
        <v>154</v>
      </c>
      <c r="F58" s="72" t="s">
        <v>6</v>
      </c>
      <c r="G58" s="73" t="s">
        <v>33</v>
      </c>
      <c r="H58" s="74">
        <v>43845</v>
      </c>
      <c r="I58" s="396" t="s">
        <v>200</v>
      </c>
      <c r="J58" s="396" t="s">
        <v>447</v>
      </c>
      <c r="K58" s="399">
        <f>K55+7</f>
        <v>43853</v>
      </c>
      <c r="L58" s="399">
        <f>L55+7</f>
        <v>43860</v>
      </c>
    </row>
    <row r="59" spans="1:12" ht="26.25" customHeight="1" hidden="1">
      <c r="A59" s="105" t="s">
        <v>136</v>
      </c>
      <c r="B59" s="106" t="s">
        <v>356</v>
      </c>
      <c r="C59" s="107">
        <v>43847</v>
      </c>
      <c r="D59" s="108" t="s">
        <v>226</v>
      </c>
      <c r="E59" s="108" t="s">
        <v>227</v>
      </c>
      <c r="F59" s="108" t="s">
        <v>54</v>
      </c>
      <c r="G59" s="109" t="s">
        <v>6</v>
      </c>
      <c r="H59" s="89">
        <v>43849</v>
      </c>
      <c r="I59" s="397"/>
      <c r="J59" s="397"/>
      <c r="K59" s="400"/>
      <c r="L59" s="400"/>
    </row>
    <row r="60" spans="1:12" ht="26.25" customHeight="1" hidden="1" thickBot="1">
      <c r="A60" s="75" t="s">
        <v>343</v>
      </c>
      <c r="B60" s="76" t="s">
        <v>441</v>
      </c>
      <c r="C60" s="77">
        <v>43848</v>
      </c>
      <c r="D60" s="78" t="s">
        <v>122</v>
      </c>
      <c r="E60" s="78" t="s">
        <v>123</v>
      </c>
      <c r="F60" s="78" t="s">
        <v>6</v>
      </c>
      <c r="G60" s="112" t="s">
        <v>124</v>
      </c>
      <c r="H60" s="80">
        <v>43850</v>
      </c>
      <c r="I60" s="398"/>
      <c r="J60" s="398"/>
      <c r="K60" s="398"/>
      <c r="L60" s="398"/>
    </row>
    <row r="61" spans="1:12" ht="26.25" customHeight="1" hidden="1">
      <c r="A61" s="69" t="s">
        <v>434</v>
      </c>
      <c r="B61" s="70" t="s">
        <v>435</v>
      </c>
      <c r="C61" s="71">
        <v>43850</v>
      </c>
      <c r="D61" s="72" t="s">
        <v>153</v>
      </c>
      <c r="E61" s="72" t="s">
        <v>154</v>
      </c>
      <c r="F61" s="72" t="s">
        <v>6</v>
      </c>
      <c r="G61" s="73" t="s">
        <v>33</v>
      </c>
      <c r="H61" s="74">
        <v>43852</v>
      </c>
      <c r="I61" s="396" t="s">
        <v>349</v>
      </c>
      <c r="J61" s="396" t="s">
        <v>445</v>
      </c>
      <c r="K61" s="399">
        <f>K58+7</f>
        <v>43860</v>
      </c>
      <c r="L61" s="399">
        <f>L58+7</f>
        <v>43867</v>
      </c>
    </row>
    <row r="62" spans="1:12" ht="26.25" customHeight="1" hidden="1">
      <c r="A62" s="105" t="s">
        <v>151</v>
      </c>
      <c r="B62" s="106" t="s">
        <v>146</v>
      </c>
      <c r="C62" s="107">
        <v>43854</v>
      </c>
      <c r="D62" s="108" t="s">
        <v>226</v>
      </c>
      <c r="E62" s="108" t="s">
        <v>227</v>
      </c>
      <c r="F62" s="108" t="s">
        <v>54</v>
      </c>
      <c r="G62" s="109" t="s">
        <v>6</v>
      </c>
      <c r="H62" s="89">
        <v>43856</v>
      </c>
      <c r="I62" s="397"/>
      <c r="J62" s="397"/>
      <c r="K62" s="400"/>
      <c r="L62" s="400"/>
    </row>
    <row r="63" spans="1:12" ht="26.25" customHeight="1" hidden="1" thickBot="1">
      <c r="A63" s="75" t="s">
        <v>443</v>
      </c>
      <c r="B63" s="76" t="s">
        <v>440</v>
      </c>
      <c r="C63" s="77">
        <v>43855</v>
      </c>
      <c r="D63" s="78" t="s">
        <v>122</v>
      </c>
      <c r="E63" s="78" t="s">
        <v>123</v>
      </c>
      <c r="F63" s="78" t="s">
        <v>6</v>
      </c>
      <c r="G63" s="112" t="s">
        <v>124</v>
      </c>
      <c r="H63" s="80">
        <v>43857</v>
      </c>
      <c r="I63" s="398"/>
      <c r="J63" s="398"/>
      <c r="K63" s="398"/>
      <c r="L63" s="398"/>
    </row>
    <row r="64" spans="1:12" ht="26.25" customHeight="1" hidden="1">
      <c r="A64" s="69" t="s">
        <v>436</v>
      </c>
      <c r="B64" s="70" t="s">
        <v>437</v>
      </c>
      <c r="C64" s="71">
        <v>43857</v>
      </c>
      <c r="D64" s="72" t="s">
        <v>153</v>
      </c>
      <c r="E64" s="72" t="s">
        <v>154</v>
      </c>
      <c r="F64" s="72" t="s">
        <v>6</v>
      </c>
      <c r="G64" s="73" t="s">
        <v>33</v>
      </c>
      <c r="H64" s="74">
        <v>43859</v>
      </c>
      <c r="I64" s="396" t="s">
        <v>200</v>
      </c>
      <c r="J64" s="396" t="s">
        <v>476</v>
      </c>
      <c r="K64" s="399">
        <f>K61+7</f>
        <v>43867</v>
      </c>
      <c r="L64" s="399">
        <f>L61+7</f>
        <v>43874</v>
      </c>
    </row>
    <row r="65" spans="1:12" ht="26.25" customHeight="1" hidden="1">
      <c r="A65" s="105" t="s">
        <v>410</v>
      </c>
      <c r="B65" s="106" t="s">
        <v>438</v>
      </c>
      <c r="C65" s="107">
        <v>43861</v>
      </c>
      <c r="D65" s="108" t="s">
        <v>226</v>
      </c>
      <c r="E65" s="108" t="s">
        <v>227</v>
      </c>
      <c r="F65" s="108" t="s">
        <v>54</v>
      </c>
      <c r="G65" s="109" t="s">
        <v>6</v>
      </c>
      <c r="H65" s="89">
        <v>43863</v>
      </c>
      <c r="I65" s="397"/>
      <c r="J65" s="397"/>
      <c r="K65" s="400"/>
      <c r="L65" s="400"/>
    </row>
    <row r="66" spans="1:12" ht="26.25" customHeight="1" hidden="1" thickBot="1">
      <c r="A66" s="75" t="s">
        <v>467</v>
      </c>
      <c r="B66" s="76" t="s">
        <v>393</v>
      </c>
      <c r="C66" s="77">
        <v>43862</v>
      </c>
      <c r="D66" s="78" t="s">
        <v>122</v>
      </c>
      <c r="E66" s="78" t="s">
        <v>123</v>
      </c>
      <c r="F66" s="78" t="s">
        <v>6</v>
      </c>
      <c r="G66" s="112" t="s">
        <v>124</v>
      </c>
      <c r="H66" s="80">
        <v>43864</v>
      </c>
      <c r="I66" s="398"/>
      <c r="J66" s="398"/>
      <c r="K66" s="398"/>
      <c r="L66" s="398"/>
    </row>
    <row r="67" spans="1:12" ht="26.25" customHeight="1" hidden="1">
      <c r="A67" s="69" t="s">
        <v>160</v>
      </c>
      <c r="B67" s="70" t="s">
        <v>464</v>
      </c>
      <c r="C67" s="71">
        <v>43864</v>
      </c>
      <c r="D67" s="72" t="s">
        <v>153</v>
      </c>
      <c r="E67" s="72" t="s">
        <v>154</v>
      </c>
      <c r="F67" s="72" t="s">
        <v>6</v>
      </c>
      <c r="G67" s="73" t="s">
        <v>33</v>
      </c>
      <c r="H67" s="74">
        <v>43866</v>
      </c>
      <c r="I67" s="396" t="s">
        <v>349</v>
      </c>
      <c r="J67" s="396" t="s">
        <v>474</v>
      </c>
      <c r="K67" s="399">
        <f>K64+7</f>
        <v>43874</v>
      </c>
      <c r="L67" s="399">
        <f>L64+7</f>
        <v>43881</v>
      </c>
    </row>
    <row r="68" spans="1:12" ht="26.25" customHeight="1" hidden="1">
      <c r="A68" s="105" t="s">
        <v>147</v>
      </c>
      <c r="B68" s="106"/>
      <c r="C68" s="107">
        <v>43868</v>
      </c>
      <c r="D68" s="108" t="s">
        <v>226</v>
      </c>
      <c r="E68" s="108" t="s">
        <v>227</v>
      </c>
      <c r="F68" s="108" t="s">
        <v>54</v>
      </c>
      <c r="G68" s="109" t="s">
        <v>6</v>
      </c>
      <c r="H68" s="89">
        <v>43870</v>
      </c>
      <c r="I68" s="397"/>
      <c r="J68" s="397"/>
      <c r="K68" s="400"/>
      <c r="L68" s="400"/>
    </row>
    <row r="69" spans="1:12" ht="26.25" customHeight="1" hidden="1" thickBot="1">
      <c r="A69" s="75" t="s">
        <v>147</v>
      </c>
      <c r="B69" s="76"/>
      <c r="C69" s="77">
        <v>43869</v>
      </c>
      <c r="D69" s="78" t="s">
        <v>122</v>
      </c>
      <c r="E69" s="78" t="s">
        <v>123</v>
      </c>
      <c r="F69" s="78" t="s">
        <v>6</v>
      </c>
      <c r="G69" s="112" t="s">
        <v>124</v>
      </c>
      <c r="H69" s="80">
        <v>43871</v>
      </c>
      <c r="I69" s="398"/>
      <c r="J69" s="398"/>
      <c r="K69" s="398"/>
      <c r="L69" s="398"/>
    </row>
    <row r="70" spans="1:12" ht="26.25" customHeight="1" hidden="1">
      <c r="A70" s="69" t="s">
        <v>196</v>
      </c>
      <c r="B70" s="70" t="s">
        <v>439</v>
      </c>
      <c r="C70" s="71">
        <v>43871</v>
      </c>
      <c r="D70" s="72" t="s">
        <v>153</v>
      </c>
      <c r="E70" s="72" t="s">
        <v>154</v>
      </c>
      <c r="F70" s="72" t="s">
        <v>6</v>
      </c>
      <c r="G70" s="73" t="s">
        <v>33</v>
      </c>
      <c r="H70" s="74">
        <v>43873</v>
      </c>
      <c r="I70" s="396" t="s">
        <v>200</v>
      </c>
      <c r="J70" s="396" t="s">
        <v>477</v>
      </c>
      <c r="K70" s="399">
        <f>K67+7</f>
        <v>43881</v>
      </c>
      <c r="L70" s="399">
        <f>L67+7</f>
        <v>43888</v>
      </c>
    </row>
    <row r="71" spans="1:12" ht="26.25" customHeight="1" hidden="1">
      <c r="A71" s="105" t="s">
        <v>163</v>
      </c>
      <c r="B71" s="106" t="s">
        <v>28</v>
      </c>
      <c r="C71" s="107">
        <v>43875</v>
      </c>
      <c r="D71" s="108" t="s">
        <v>226</v>
      </c>
      <c r="E71" s="108" t="s">
        <v>227</v>
      </c>
      <c r="F71" s="108" t="s">
        <v>54</v>
      </c>
      <c r="G71" s="109" t="s">
        <v>6</v>
      </c>
      <c r="H71" s="89">
        <v>43877</v>
      </c>
      <c r="I71" s="397"/>
      <c r="J71" s="397"/>
      <c r="K71" s="400"/>
      <c r="L71" s="400"/>
    </row>
    <row r="72" spans="1:12" ht="26.25" customHeight="1" hidden="1" thickBot="1">
      <c r="A72" s="75" t="s">
        <v>366</v>
      </c>
      <c r="B72" s="76" t="s">
        <v>468</v>
      </c>
      <c r="C72" s="77">
        <v>43876</v>
      </c>
      <c r="D72" s="78" t="s">
        <v>122</v>
      </c>
      <c r="E72" s="78" t="s">
        <v>123</v>
      </c>
      <c r="F72" s="78" t="s">
        <v>6</v>
      </c>
      <c r="G72" s="112" t="s">
        <v>124</v>
      </c>
      <c r="H72" s="80">
        <v>43878</v>
      </c>
      <c r="I72" s="398"/>
      <c r="J72" s="398"/>
      <c r="K72" s="398"/>
      <c r="L72" s="398"/>
    </row>
    <row r="73" spans="1:12" ht="26.25" customHeight="1" hidden="1">
      <c r="A73" s="69" t="s">
        <v>386</v>
      </c>
      <c r="B73" s="70" t="s">
        <v>435</v>
      </c>
      <c r="C73" s="71">
        <v>43878</v>
      </c>
      <c r="D73" s="72" t="s">
        <v>153</v>
      </c>
      <c r="E73" s="72" t="s">
        <v>154</v>
      </c>
      <c r="F73" s="72" t="s">
        <v>6</v>
      </c>
      <c r="G73" s="73" t="s">
        <v>33</v>
      </c>
      <c r="H73" s="74">
        <v>43880</v>
      </c>
      <c r="I73" s="396" t="s">
        <v>349</v>
      </c>
      <c r="J73" s="396" t="s">
        <v>475</v>
      </c>
      <c r="K73" s="399">
        <f>K70+7</f>
        <v>43888</v>
      </c>
      <c r="L73" s="399">
        <f>L70+7</f>
        <v>43895</v>
      </c>
    </row>
    <row r="74" spans="1:12" ht="26.25" customHeight="1" hidden="1">
      <c r="A74" s="105" t="s">
        <v>147</v>
      </c>
      <c r="B74" s="106"/>
      <c r="C74" s="107">
        <v>43882</v>
      </c>
      <c r="D74" s="108" t="s">
        <v>226</v>
      </c>
      <c r="E74" s="108" t="s">
        <v>227</v>
      </c>
      <c r="F74" s="108" t="s">
        <v>54</v>
      </c>
      <c r="G74" s="109" t="s">
        <v>6</v>
      </c>
      <c r="H74" s="89">
        <v>43884</v>
      </c>
      <c r="I74" s="397"/>
      <c r="J74" s="397"/>
      <c r="K74" s="400"/>
      <c r="L74" s="400"/>
    </row>
    <row r="75" spans="1:12" ht="26.25" customHeight="1" hidden="1" thickBot="1">
      <c r="A75" s="75" t="s">
        <v>364</v>
      </c>
      <c r="B75" s="76" t="s">
        <v>440</v>
      </c>
      <c r="C75" s="77">
        <v>43883</v>
      </c>
      <c r="D75" s="78" t="s">
        <v>122</v>
      </c>
      <c r="E75" s="78" t="s">
        <v>123</v>
      </c>
      <c r="F75" s="78" t="s">
        <v>6</v>
      </c>
      <c r="G75" s="112" t="s">
        <v>124</v>
      </c>
      <c r="H75" s="80">
        <v>43885</v>
      </c>
      <c r="I75" s="398"/>
      <c r="J75" s="398"/>
      <c r="K75" s="398"/>
      <c r="L75" s="398"/>
    </row>
    <row r="76" spans="1:12" ht="26.25" customHeight="1" hidden="1">
      <c r="A76" s="69" t="s">
        <v>152</v>
      </c>
      <c r="B76" s="70" t="s">
        <v>325</v>
      </c>
      <c r="C76" s="71">
        <v>43885</v>
      </c>
      <c r="D76" s="72" t="s">
        <v>153</v>
      </c>
      <c r="E76" s="72" t="s">
        <v>154</v>
      </c>
      <c r="F76" s="72" t="s">
        <v>6</v>
      </c>
      <c r="G76" s="73" t="s">
        <v>33</v>
      </c>
      <c r="H76" s="74">
        <v>43887</v>
      </c>
      <c r="I76" s="396" t="s">
        <v>200</v>
      </c>
      <c r="J76" s="396" t="s">
        <v>478</v>
      </c>
      <c r="K76" s="399">
        <f>K73+7</f>
        <v>43895</v>
      </c>
      <c r="L76" s="399">
        <f>L73+7</f>
        <v>43902</v>
      </c>
    </row>
    <row r="77" spans="1:12" ht="26.25" customHeight="1" hidden="1">
      <c r="A77" s="105" t="s">
        <v>135</v>
      </c>
      <c r="B77" s="106" t="s">
        <v>28</v>
      </c>
      <c r="C77" s="107">
        <v>43889</v>
      </c>
      <c r="D77" s="108" t="s">
        <v>226</v>
      </c>
      <c r="E77" s="108" t="s">
        <v>227</v>
      </c>
      <c r="F77" s="108" t="s">
        <v>54</v>
      </c>
      <c r="G77" s="109" t="s">
        <v>6</v>
      </c>
      <c r="H77" s="89">
        <v>43891</v>
      </c>
      <c r="I77" s="397"/>
      <c r="J77" s="397"/>
      <c r="K77" s="400"/>
      <c r="L77" s="400"/>
    </row>
    <row r="78" spans="1:12" ht="26.25" customHeight="1" hidden="1" thickBot="1">
      <c r="A78" s="75" t="s">
        <v>373</v>
      </c>
      <c r="B78" s="76" t="s">
        <v>241</v>
      </c>
      <c r="C78" s="77">
        <v>43890</v>
      </c>
      <c r="D78" s="78" t="s">
        <v>122</v>
      </c>
      <c r="E78" s="78" t="s">
        <v>123</v>
      </c>
      <c r="F78" s="78" t="s">
        <v>6</v>
      </c>
      <c r="G78" s="112" t="s">
        <v>124</v>
      </c>
      <c r="H78" s="80">
        <v>43892</v>
      </c>
      <c r="I78" s="398"/>
      <c r="J78" s="398"/>
      <c r="K78" s="398"/>
      <c r="L78" s="398"/>
    </row>
    <row r="79" spans="1:12" ht="26.25" customHeight="1" hidden="1">
      <c r="A79" s="69" t="s">
        <v>412</v>
      </c>
      <c r="B79" s="70" t="s">
        <v>483</v>
      </c>
      <c r="C79" s="71">
        <v>43892</v>
      </c>
      <c r="D79" s="72" t="s">
        <v>153</v>
      </c>
      <c r="E79" s="72" t="s">
        <v>154</v>
      </c>
      <c r="F79" s="72" t="s">
        <v>6</v>
      </c>
      <c r="G79" s="73" t="s">
        <v>33</v>
      </c>
      <c r="H79" s="74">
        <v>43894</v>
      </c>
      <c r="I79" s="396" t="s">
        <v>349</v>
      </c>
      <c r="J79" s="396" t="s">
        <v>510</v>
      </c>
      <c r="K79" s="399">
        <f>K76+7</f>
        <v>43902</v>
      </c>
      <c r="L79" s="399">
        <f>L76+7</f>
        <v>43909</v>
      </c>
    </row>
    <row r="80" spans="1:12" ht="26.25" customHeight="1" hidden="1">
      <c r="A80" s="105" t="s">
        <v>284</v>
      </c>
      <c r="B80" s="106" t="s">
        <v>165</v>
      </c>
      <c r="C80" s="107">
        <v>43896</v>
      </c>
      <c r="D80" s="108" t="s">
        <v>226</v>
      </c>
      <c r="E80" s="108" t="s">
        <v>227</v>
      </c>
      <c r="F80" s="108" t="s">
        <v>54</v>
      </c>
      <c r="G80" s="109" t="s">
        <v>6</v>
      </c>
      <c r="H80" s="89">
        <v>43898</v>
      </c>
      <c r="I80" s="397"/>
      <c r="J80" s="397"/>
      <c r="K80" s="400"/>
      <c r="L80" s="400"/>
    </row>
    <row r="81" spans="1:12" ht="26.25" customHeight="1" hidden="1" thickBot="1">
      <c r="A81" s="75" t="s">
        <v>322</v>
      </c>
      <c r="B81" s="76" t="s">
        <v>409</v>
      </c>
      <c r="C81" s="77">
        <v>43897</v>
      </c>
      <c r="D81" s="78" t="s">
        <v>122</v>
      </c>
      <c r="E81" s="78" t="s">
        <v>123</v>
      </c>
      <c r="F81" s="78" t="s">
        <v>6</v>
      </c>
      <c r="G81" s="112" t="s">
        <v>124</v>
      </c>
      <c r="H81" s="80">
        <v>43899</v>
      </c>
      <c r="I81" s="398"/>
      <c r="J81" s="398"/>
      <c r="K81" s="398"/>
      <c r="L81" s="398"/>
    </row>
    <row r="82" spans="1:12" ht="26.25" customHeight="1" hidden="1">
      <c r="A82" s="69" t="s">
        <v>156</v>
      </c>
      <c r="B82" s="70" t="s">
        <v>484</v>
      </c>
      <c r="C82" s="71">
        <v>43899</v>
      </c>
      <c r="D82" s="72" t="s">
        <v>153</v>
      </c>
      <c r="E82" s="72" t="s">
        <v>154</v>
      </c>
      <c r="F82" s="72" t="s">
        <v>6</v>
      </c>
      <c r="G82" s="73" t="s">
        <v>33</v>
      </c>
      <c r="H82" s="74">
        <v>43901</v>
      </c>
      <c r="I82" s="396" t="s">
        <v>200</v>
      </c>
      <c r="J82" s="396" t="s">
        <v>512</v>
      </c>
      <c r="K82" s="399">
        <f>K79+7</f>
        <v>43909</v>
      </c>
      <c r="L82" s="399">
        <f>L79+7</f>
        <v>43916</v>
      </c>
    </row>
    <row r="83" spans="1:12" ht="26.25" customHeight="1" hidden="1">
      <c r="A83" s="105" t="s">
        <v>125</v>
      </c>
      <c r="B83" s="106" t="s">
        <v>199</v>
      </c>
      <c r="C83" s="107">
        <v>43903</v>
      </c>
      <c r="D83" s="108" t="s">
        <v>226</v>
      </c>
      <c r="E83" s="108" t="s">
        <v>227</v>
      </c>
      <c r="F83" s="108" t="s">
        <v>54</v>
      </c>
      <c r="G83" s="109" t="s">
        <v>6</v>
      </c>
      <c r="H83" s="89">
        <v>43905</v>
      </c>
      <c r="I83" s="397"/>
      <c r="J83" s="397"/>
      <c r="K83" s="400"/>
      <c r="L83" s="400"/>
    </row>
    <row r="84" spans="1:12" ht="26.25" customHeight="1" hidden="1" thickBot="1">
      <c r="A84" s="75" t="s">
        <v>323</v>
      </c>
      <c r="B84" s="76" t="s">
        <v>365</v>
      </c>
      <c r="C84" s="77">
        <v>43904</v>
      </c>
      <c r="D84" s="78" t="s">
        <v>122</v>
      </c>
      <c r="E84" s="78" t="s">
        <v>123</v>
      </c>
      <c r="F84" s="78" t="s">
        <v>6</v>
      </c>
      <c r="G84" s="112" t="s">
        <v>124</v>
      </c>
      <c r="H84" s="80">
        <v>43906</v>
      </c>
      <c r="I84" s="398"/>
      <c r="J84" s="398"/>
      <c r="K84" s="398"/>
      <c r="L84" s="398"/>
    </row>
    <row r="85" spans="1:12" ht="26.25" customHeight="1" hidden="1">
      <c r="A85" s="69" t="s">
        <v>463</v>
      </c>
      <c r="B85" s="70" t="s">
        <v>437</v>
      </c>
      <c r="C85" s="71">
        <v>43906</v>
      </c>
      <c r="D85" s="72" t="s">
        <v>153</v>
      </c>
      <c r="E85" s="72" t="s">
        <v>154</v>
      </c>
      <c r="F85" s="72" t="s">
        <v>6</v>
      </c>
      <c r="G85" s="73" t="s">
        <v>33</v>
      </c>
      <c r="H85" s="74">
        <v>43908</v>
      </c>
      <c r="I85" s="396" t="s">
        <v>349</v>
      </c>
      <c r="J85" s="396" t="s">
        <v>511</v>
      </c>
      <c r="K85" s="399">
        <f>K82+7</f>
        <v>43916</v>
      </c>
      <c r="L85" s="399">
        <f>L82+7</f>
        <v>43923</v>
      </c>
    </row>
    <row r="86" spans="1:12" ht="26.25" customHeight="1" hidden="1">
      <c r="A86" s="105" t="s">
        <v>285</v>
      </c>
      <c r="B86" s="106" t="s">
        <v>354</v>
      </c>
      <c r="C86" s="107">
        <v>43910</v>
      </c>
      <c r="D86" s="108" t="s">
        <v>226</v>
      </c>
      <c r="E86" s="108" t="s">
        <v>227</v>
      </c>
      <c r="F86" s="108" t="s">
        <v>54</v>
      </c>
      <c r="G86" s="109" t="s">
        <v>6</v>
      </c>
      <c r="H86" s="89">
        <v>43912</v>
      </c>
      <c r="I86" s="397"/>
      <c r="J86" s="397"/>
      <c r="K86" s="400"/>
      <c r="L86" s="400"/>
    </row>
    <row r="87" spans="1:12" ht="26.25" customHeight="1" hidden="1" thickBot="1">
      <c r="A87" s="75" t="s">
        <v>64</v>
      </c>
      <c r="B87" s="76" t="s">
        <v>333</v>
      </c>
      <c r="C87" s="77">
        <v>43911</v>
      </c>
      <c r="D87" s="78" t="s">
        <v>122</v>
      </c>
      <c r="E87" s="78" t="s">
        <v>123</v>
      </c>
      <c r="F87" s="78" t="s">
        <v>6</v>
      </c>
      <c r="G87" s="112" t="s">
        <v>124</v>
      </c>
      <c r="H87" s="80">
        <v>43913</v>
      </c>
      <c r="I87" s="398"/>
      <c r="J87" s="398"/>
      <c r="K87" s="398"/>
      <c r="L87" s="398"/>
    </row>
    <row r="88" spans="1:12" ht="26.25" customHeight="1" hidden="1">
      <c r="A88" s="69" t="s">
        <v>388</v>
      </c>
      <c r="B88" s="70" t="s">
        <v>387</v>
      </c>
      <c r="C88" s="71">
        <v>43913</v>
      </c>
      <c r="D88" s="72" t="s">
        <v>549</v>
      </c>
      <c r="E88" s="72" t="s">
        <v>550</v>
      </c>
      <c r="F88" s="72" t="s">
        <v>6</v>
      </c>
      <c r="G88" s="73" t="s">
        <v>33</v>
      </c>
      <c r="H88" s="74">
        <v>43915</v>
      </c>
      <c r="I88" s="396" t="s">
        <v>200</v>
      </c>
      <c r="J88" s="396" t="s">
        <v>634</v>
      </c>
      <c r="K88" s="399">
        <f>K85+7</f>
        <v>43923</v>
      </c>
      <c r="L88" s="399">
        <f>L85+7</f>
        <v>43930</v>
      </c>
    </row>
    <row r="89" spans="1:12" ht="26.25" customHeight="1" hidden="1">
      <c r="A89" s="105" t="s">
        <v>147</v>
      </c>
      <c r="B89" s="106"/>
      <c r="C89" s="107">
        <v>43917</v>
      </c>
      <c r="D89" s="108" t="s">
        <v>226</v>
      </c>
      <c r="E89" s="108" t="s">
        <v>227</v>
      </c>
      <c r="F89" s="108" t="s">
        <v>54</v>
      </c>
      <c r="G89" s="109" t="s">
        <v>6</v>
      </c>
      <c r="H89" s="89">
        <v>43919</v>
      </c>
      <c r="I89" s="397"/>
      <c r="J89" s="397"/>
      <c r="K89" s="400"/>
      <c r="L89" s="400"/>
    </row>
    <row r="90" spans="1:12" ht="26.25" customHeight="1" hidden="1" thickBot="1">
      <c r="A90" s="75" t="s">
        <v>34</v>
      </c>
      <c r="B90" s="76" t="s">
        <v>489</v>
      </c>
      <c r="C90" s="77">
        <v>43918</v>
      </c>
      <c r="D90" s="78" t="s">
        <v>122</v>
      </c>
      <c r="E90" s="78" t="s">
        <v>123</v>
      </c>
      <c r="F90" s="78" t="s">
        <v>6</v>
      </c>
      <c r="G90" s="112" t="s">
        <v>124</v>
      </c>
      <c r="H90" s="80">
        <v>43920</v>
      </c>
      <c r="I90" s="398"/>
      <c r="J90" s="398"/>
      <c r="K90" s="398"/>
      <c r="L90" s="398"/>
    </row>
    <row r="91" spans="1:12" ht="26.25" customHeight="1" hidden="1">
      <c r="A91" s="69" t="s">
        <v>547</v>
      </c>
      <c r="B91" s="70" t="s">
        <v>548</v>
      </c>
      <c r="C91" s="71">
        <v>43920</v>
      </c>
      <c r="D91" s="72" t="s">
        <v>549</v>
      </c>
      <c r="E91" s="72" t="s">
        <v>550</v>
      </c>
      <c r="F91" s="72" t="s">
        <v>6</v>
      </c>
      <c r="G91" s="73" t="s">
        <v>33</v>
      </c>
      <c r="H91" s="74">
        <v>43922</v>
      </c>
      <c r="I91" s="396" t="s">
        <v>635</v>
      </c>
      <c r="J91" s="396" t="s">
        <v>636</v>
      </c>
      <c r="K91" s="399">
        <f>K88+7</f>
        <v>43930</v>
      </c>
      <c r="L91" s="399">
        <f>L88+7</f>
        <v>43937</v>
      </c>
    </row>
    <row r="92" spans="1:12" ht="26.25" customHeight="1" hidden="1">
      <c r="A92" s="105" t="s">
        <v>294</v>
      </c>
      <c r="B92" s="106" t="s">
        <v>107</v>
      </c>
      <c r="C92" s="107">
        <v>43924</v>
      </c>
      <c r="D92" s="108" t="s">
        <v>226</v>
      </c>
      <c r="E92" s="108" t="s">
        <v>227</v>
      </c>
      <c r="F92" s="108" t="s">
        <v>54</v>
      </c>
      <c r="G92" s="109" t="s">
        <v>6</v>
      </c>
      <c r="H92" s="89">
        <v>43926</v>
      </c>
      <c r="I92" s="397"/>
      <c r="J92" s="397"/>
      <c r="K92" s="400"/>
      <c r="L92" s="400"/>
    </row>
    <row r="93" spans="1:12" ht="26.25" customHeight="1" hidden="1" thickBot="1">
      <c r="A93" s="75" t="s">
        <v>565</v>
      </c>
      <c r="B93" s="76" t="s">
        <v>393</v>
      </c>
      <c r="C93" s="77">
        <v>43925</v>
      </c>
      <c r="D93" s="78" t="s">
        <v>122</v>
      </c>
      <c r="E93" s="78" t="s">
        <v>123</v>
      </c>
      <c r="F93" s="78" t="s">
        <v>6</v>
      </c>
      <c r="G93" s="112" t="s">
        <v>124</v>
      </c>
      <c r="H93" s="80">
        <v>43927</v>
      </c>
      <c r="I93" s="398"/>
      <c r="J93" s="398"/>
      <c r="K93" s="398"/>
      <c r="L93" s="398"/>
    </row>
    <row r="94" spans="1:12" ht="26.25" customHeight="1" hidden="1">
      <c r="A94" s="69" t="s">
        <v>432</v>
      </c>
      <c r="B94" s="70" t="s">
        <v>485</v>
      </c>
      <c r="C94" s="71">
        <v>43927</v>
      </c>
      <c r="D94" s="72" t="s">
        <v>549</v>
      </c>
      <c r="E94" s="72" t="s">
        <v>550</v>
      </c>
      <c r="F94" s="72" t="s">
        <v>6</v>
      </c>
      <c r="G94" s="73" t="s">
        <v>33</v>
      </c>
      <c r="H94" s="74">
        <v>43929</v>
      </c>
      <c r="I94" s="396" t="s">
        <v>200</v>
      </c>
      <c r="J94" s="396" t="s">
        <v>637</v>
      </c>
      <c r="K94" s="399">
        <f>K91+7</f>
        <v>43937</v>
      </c>
      <c r="L94" s="399">
        <f>L91+7</f>
        <v>43944</v>
      </c>
    </row>
    <row r="95" spans="1:12" ht="26.25" customHeight="1" hidden="1">
      <c r="A95" s="105" t="s">
        <v>332</v>
      </c>
      <c r="B95" s="106" t="s">
        <v>416</v>
      </c>
      <c r="C95" s="107">
        <v>43928</v>
      </c>
      <c r="D95" s="108" t="s">
        <v>153</v>
      </c>
      <c r="E95" s="108" t="s">
        <v>154</v>
      </c>
      <c r="F95" s="108" t="s">
        <v>33</v>
      </c>
      <c r="G95" s="109" t="s">
        <v>551</v>
      </c>
      <c r="H95" s="89">
        <v>43930</v>
      </c>
      <c r="I95" s="397"/>
      <c r="J95" s="397"/>
      <c r="K95" s="400"/>
      <c r="L95" s="400"/>
    </row>
    <row r="96" spans="1:12" ht="26.25" customHeight="1" hidden="1" thickBot="1">
      <c r="A96" s="75" t="s">
        <v>490</v>
      </c>
      <c r="B96" s="76" t="s">
        <v>333</v>
      </c>
      <c r="C96" s="77">
        <v>43932</v>
      </c>
      <c r="D96" s="78" t="s">
        <v>566</v>
      </c>
      <c r="E96" s="78" t="s">
        <v>689</v>
      </c>
      <c r="F96" s="78" t="s">
        <v>6</v>
      </c>
      <c r="G96" s="112" t="s">
        <v>124</v>
      </c>
      <c r="H96" s="80">
        <v>43934</v>
      </c>
      <c r="I96" s="398"/>
      <c r="J96" s="398"/>
      <c r="K96" s="398"/>
      <c r="L96" s="398"/>
    </row>
    <row r="97" spans="1:12" ht="26.25" customHeight="1" hidden="1">
      <c r="A97" s="69" t="s">
        <v>434</v>
      </c>
      <c r="B97" s="70" t="s">
        <v>437</v>
      </c>
      <c r="C97" s="71">
        <v>43934</v>
      </c>
      <c r="D97" s="72" t="s">
        <v>549</v>
      </c>
      <c r="E97" s="72" t="s">
        <v>550</v>
      </c>
      <c r="F97" s="72" t="s">
        <v>6</v>
      </c>
      <c r="G97" s="73" t="s">
        <v>33</v>
      </c>
      <c r="H97" s="74">
        <v>43936</v>
      </c>
      <c r="I97" s="396" t="s">
        <v>635</v>
      </c>
      <c r="J97" s="396" t="s">
        <v>638</v>
      </c>
      <c r="K97" s="399">
        <f>K94+7</f>
        <v>43944</v>
      </c>
      <c r="L97" s="399">
        <f>L94+7</f>
        <v>43951</v>
      </c>
    </row>
    <row r="98" spans="1:12" ht="26.25" customHeight="1" hidden="1">
      <c r="A98" s="105" t="s">
        <v>552</v>
      </c>
      <c r="B98" s="106" t="s">
        <v>356</v>
      </c>
      <c r="C98" s="107">
        <v>43935</v>
      </c>
      <c r="D98" s="108" t="s">
        <v>153</v>
      </c>
      <c r="E98" s="108" t="s">
        <v>154</v>
      </c>
      <c r="F98" s="108" t="s">
        <v>33</v>
      </c>
      <c r="G98" s="109" t="s">
        <v>551</v>
      </c>
      <c r="H98" s="89">
        <v>43937</v>
      </c>
      <c r="I98" s="397"/>
      <c r="J98" s="397"/>
      <c r="K98" s="400"/>
      <c r="L98" s="400"/>
    </row>
    <row r="99" spans="1:12" ht="26.25" customHeight="1" hidden="1" thickBot="1">
      <c r="A99" s="75" t="s">
        <v>343</v>
      </c>
      <c r="B99" s="76" t="s">
        <v>491</v>
      </c>
      <c r="C99" s="77">
        <v>43939</v>
      </c>
      <c r="D99" s="78" t="s">
        <v>566</v>
      </c>
      <c r="E99" s="78" t="s">
        <v>689</v>
      </c>
      <c r="F99" s="78" t="s">
        <v>6</v>
      </c>
      <c r="G99" s="112" t="s">
        <v>124</v>
      </c>
      <c r="H99" s="80">
        <v>43941</v>
      </c>
      <c r="I99" s="398"/>
      <c r="J99" s="398"/>
      <c r="K99" s="398"/>
      <c r="L99" s="398"/>
    </row>
    <row r="100" spans="1:12" ht="26.25" customHeight="1" hidden="1">
      <c r="A100" s="69" t="s">
        <v>457</v>
      </c>
      <c r="B100" s="70" t="s">
        <v>437</v>
      </c>
      <c r="C100" s="71">
        <v>43941</v>
      </c>
      <c r="D100" s="72" t="s">
        <v>549</v>
      </c>
      <c r="E100" s="72" t="s">
        <v>550</v>
      </c>
      <c r="F100" s="72" t="s">
        <v>6</v>
      </c>
      <c r="G100" s="73" t="s">
        <v>33</v>
      </c>
      <c r="H100" s="74">
        <v>43943</v>
      </c>
      <c r="I100" s="396" t="s">
        <v>200</v>
      </c>
      <c r="J100" s="396" t="s">
        <v>639</v>
      </c>
      <c r="K100" s="399">
        <f>K97+7</f>
        <v>43951</v>
      </c>
      <c r="L100" s="399">
        <f>L97+7</f>
        <v>43958</v>
      </c>
    </row>
    <row r="101" spans="1:12" ht="26.25" customHeight="1" hidden="1">
      <c r="A101" s="105" t="s">
        <v>147</v>
      </c>
      <c r="B101" s="106"/>
      <c r="C101" s="107">
        <v>43942</v>
      </c>
      <c r="D101" s="108" t="s">
        <v>153</v>
      </c>
      <c r="E101" s="108" t="s">
        <v>154</v>
      </c>
      <c r="F101" s="108" t="s">
        <v>33</v>
      </c>
      <c r="G101" s="109" t="s">
        <v>551</v>
      </c>
      <c r="H101" s="89">
        <v>43944</v>
      </c>
      <c r="I101" s="397"/>
      <c r="J101" s="397"/>
      <c r="K101" s="400"/>
      <c r="L101" s="400"/>
    </row>
    <row r="102" spans="1:12" ht="26.25" customHeight="1" hidden="1" thickBot="1">
      <c r="A102" s="75" t="s">
        <v>661</v>
      </c>
      <c r="B102" s="76" t="s">
        <v>409</v>
      </c>
      <c r="C102" s="77">
        <v>43946</v>
      </c>
      <c r="D102" s="78" t="s">
        <v>566</v>
      </c>
      <c r="E102" s="78" t="s">
        <v>689</v>
      </c>
      <c r="F102" s="78" t="s">
        <v>6</v>
      </c>
      <c r="G102" s="112" t="s">
        <v>124</v>
      </c>
      <c r="H102" s="80">
        <v>43948</v>
      </c>
      <c r="I102" s="398"/>
      <c r="J102" s="398"/>
      <c r="K102" s="398"/>
      <c r="L102" s="398"/>
    </row>
    <row r="103" spans="1:12" ht="26.25" customHeight="1" hidden="1">
      <c r="A103" s="69" t="s">
        <v>196</v>
      </c>
      <c r="B103" s="70" t="s">
        <v>413</v>
      </c>
      <c r="C103" s="71">
        <v>43948</v>
      </c>
      <c r="D103" s="72" t="s">
        <v>549</v>
      </c>
      <c r="E103" s="72" t="s">
        <v>550</v>
      </c>
      <c r="F103" s="72" t="s">
        <v>6</v>
      </c>
      <c r="G103" s="73" t="s">
        <v>33</v>
      </c>
      <c r="H103" s="74">
        <v>43950</v>
      </c>
      <c r="I103" s="396" t="s">
        <v>635</v>
      </c>
      <c r="J103" s="396" t="s">
        <v>640</v>
      </c>
      <c r="K103" s="399">
        <f>K100+7</f>
        <v>43958</v>
      </c>
      <c r="L103" s="399">
        <f>L100+7</f>
        <v>43965</v>
      </c>
    </row>
    <row r="104" spans="1:12" ht="26.25" customHeight="1" hidden="1">
      <c r="A104" s="105" t="s">
        <v>160</v>
      </c>
      <c r="B104" s="106" t="s">
        <v>701</v>
      </c>
      <c r="C104" s="107">
        <v>43948</v>
      </c>
      <c r="D104" s="108" t="s">
        <v>549</v>
      </c>
      <c r="E104" s="108" t="s">
        <v>550</v>
      </c>
      <c r="F104" s="108" t="s">
        <v>6</v>
      </c>
      <c r="G104" s="109" t="s">
        <v>33</v>
      </c>
      <c r="H104" s="89">
        <v>43950</v>
      </c>
      <c r="I104" s="397"/>
      <c r="J104" s="397"/>
      <c r="K104" s="400"/>
      <c r="L104" s="400"/>
    </row>
    <row r="105" spans="1:12" ht="26.25" customHeight="1" hidden="1" thickBot="1">
      <c r="A105" s="75" t="s">
        <v>170</v>
      </c>
      <c r="B105" s="76" t="s">
        <v>662</v>
      </c>
      <c r="C105" s="77">
        <v>43953</v>
      </c>
      <c r="D105" s="78" t="s">
        <v>566</v>
      </c>
      <c r="E105" s="78" t="s">
        <v>689</v>
      </c>
      <c r="F105" s="78" t="s">
        <v>6</v>
      </c>
      <c r="G105" s="112" t="s">
        <v>124</v>
      </c>
      <c r="H105" s="80">
        <v>43955</v>
      </c>
      <c r="I105" s="398"/>
      <c r="J105" s="398"/>
      <c r="K105" s="398"/>
      <c r="L105" s="398"/>
    </row>
    <row r="106" spans="1:12" ht="26.25" customHeight="1" hidden="1">
      <c r="A106" s="69" t="s">
        <v>196</v>
      </c>
      <c r="B106" s="70" t="s">
        <v>413</v>
      </c>
      <c r="C106" s="71">
        <v>43955</v>
      </c>
      <c r="D106" s="72" t="s">
        <v>549</v>
      </c>
      <c r="E106" s="72" t="s">
        <v>550</v>
      </c>
      <c r="F106" s="72" t="s">
        <v>6</v>
      </c>
      <c r="G106" s="73" t="s">
        <v>33</v>
      </c>
      <c r="H106" s="74">
        <v>43957</v>
      </c>
      <c r="I106" s="396" t="s">
        <v>200</v>
      </c>
      <c r="J106" s="396" t="s">
        <v>641</v>
      </c>
      <c r="K106" s="399">
        <f>K103+7</f>
        <v>43965</v>
      </c>
      <c r="L106" s="399">
        <f>L103+7</f>
        <v>43972</v>
      </c>
    </row>
    <row r="107" spans="1:12" ht="26.25" customHeight="1" hidden="1">
      <c r="A107" s="105" t="s">
        <v>697</v>
      </c>
      <c r="B107" s="106" t="s">
        <v>687</v>
      </c>
      <c r="C107" s="107">
        <v>43956</v>
      </c>
      <c r="D107" s="108" t="s">
        <v>153</v>
      </c>
      <c r="E107" s="108" t="s">
        <v>154</v>
      </c>
      <c r="F107" s="108" t="s">
        <v>33</v>
      </c>
      <c r="G107" s="109" t="s">
        <v>551</v>
      </c>
      <c r="H107" s="89">
        <v>43958</v>
      </c>
      <c r="I107" s="397"/>
      <c r="J107" s="397"/>
      <c r="K107" s="400"/>
      <c r="L107" s="400"/>
    </row>
    <row r="108" spans="1:12" ht="26.25" customHeight="1" hidden="1" thickBot="1">
      <c r="A108" s="75" t="s">
        <v>702</v>
      </c>
      <c r="B108" s="76" t="s">
        <v>568</v>
      </c>
      <c r="C108" s="77">
        <v>43960</v>
      </c>
      <c r="D108" s="78" t="s">
        <v>566</v>
      </c>
      <c r="E108" s="78" t="s">
        <v>689</v>
      </c>
      <c r="F108" s="78" t="s">
        <v>6</v>
      </c>
      <c r="G108" s="112" t="s">
        <v>124</v>
      </c>
      <c r="H108" s="80">
        <v>43962</v>
      </c>
      <c r="I108" s="398"/>
      <c r="J108" s="398"/>
      <c r="K108" s="398"/>
      <c r="L108" s="398"/>
    </row>
    <row r="109" spans="1:12" ht="26.25" customHeight="1" hidden="1">
      <c r="A109" s="69" t="s">
        <v>147</v>
      </c>
      <c r="B109" s="70"/>
      <c r="C109" s="71">
        <v>43962</v>
      </c>
      <c r="D109" s="72" t="s">
        <v>549</v>
      </c>
      <c r="E109" s="72" t="s">
        <v>550</v>
      </c>
      <c r="F109" s="72" t="s">
        <v>6</v>
      </c>
      <c r="G109" s="73" t="s">
        <v>33</v>
      </c>
      <c r="H109" s="74">
        <v>43964</v>
      </c>
      <c r="I109" s="396" t="s">
        <v>635</v>
      </c>
      <c r="J109" s="396" t="s">
        <v>642</v>
      </c>
      <c r="K109" s="399">
        <f>K106+7</f>
        <v>43972</v>
      </c>
      <c r="L109" s="399">
        <f>L106+7</f>
        <v>43979</v>
      </c>
    </row>
    <row r="110" spans="1:12" ht="26.25" customHeight="1" hidden="1">
      <c r="A110" s="105" t="s">
        <v>698</v>
      </c>
      <c r="B110" s="106" t="s">
        <v>704</v>
      </c>
      <c r="C110" s="107">
        <v>43963</v>
      </c>
      <c r="D110" s="108" t="s">
        <v>153</v>
      </c>
      <c r="E110" s="108" t="s">
        <v>154</v>
      </c>
      <c r="F110" s="108" t="s">
        <v>33</v>
      </c>
      <c r="G110" s="109" t="s">
        <v>551</v>
      </c>
      <c r="H110" s="89">
        <v>43965</v>
      </c>
      <c r="I110" s="397"/>
      <c r="J110" s="397"/>
      <c r="K110" s="400"/>
      <c r="L110" s="400"/>
    </row>
    <row r="111" spans="1:12" ht="26.25" customHeight="1" hidden="1" thickBot="1">
      <c r="A111" s="75" t="s">
        <v>569</v>
      </c>
      <c r="B111" s="76" t="s">
        <v>570</v>
      </c>
      <c r="C111" s="77">
        <v>43967</v>
      </c>
      <c r="D111" s="78" t="s">
        <v>566</v>
      </c>
      <c r="E111" s="78" t="s">
        <v>689</v>
      </c>
      <c r="F111" s="78" t="s">
        <v>6</v>
      </c>
      <c r="G111" s="112" t="s">
        <v>124</v>
      </c>
      <c r="H111" s="80">
        <v>43969</v>
      </c>
      <c r="I111" s="398"/>
      <c r="J111" s="398"/>
      <c r="K111" s="398"/>
      <c r="L111" s="398"/>
    </row>
    <row r="112" spans="1:12" ht="26.25" customHeight="1" hidden="1">
      <c r="A112" s="69" t="s">
        <v>386</v>
      </c>
      <c r="B112" s="70" t="s">
        <v>437</v>
      </c>
      <c r="C112" s="71">
        <v>43969</v>
      </c>
      <c r="D112" s="72" t="s">
        <v>549</v>
      </c>
      <c r="E112" s="72" t="s">
        <v>550</v>
      </c>
      <c r="F112" s="72" t="s">
        <v>6</v>
      </c>
      <c r="G112" s="73" t="s">
        <v>33</v>
      </c>
      <c r="H112" s="74">
        <v>43971</v>
      </c>
      <c r="I112" s="396" t="s">
        <v>200</v>
      </c>
      <c r="J112" s="396" t="s">
        <v>643</v>
      </c>
      <c r="K112" s="399">
        <f>K109+7</f>
        <v>43979</v>
      </c>
      <c r="L112" s="399">
        <f>L109+7</f>
        <v>43986</v>
      </c>
    </row>
    <row r="113" spans="1:12" ht="26.25" customHeight="1" hidden="1">
      <c r="A113" s="105" t="s">
        <v>284</v>
      </c>
      <c r="B113" s="106" t="s">
        <v>242</v>
      </c>
      <c r="C113" s="107">
        <v>43970</v>
      </c>
      <c r="D113" s="108" t="s">
        <v>153</v>
      </c>
      <c r="E113" s="108" t="s">
        <v>154</v>
      </c>
      <c r="F113" s="108" t="s">
        <v>33</v>
      </c>
      <c r="G113" s="109" t="s">
        <v>551</v>
      </c>
      <c r="H113" s="89">
        <v>43972</v>
      </c>
      <c r="I113" s="397"/>
      <c r="J113" s="397"/>
      <c r="K113" s="400"/>
      <c r="L113" s="400"/>
    </row>
    <row r="114" spans="1:12" ht="26.25" customHeight="1" hidden="1" thickBot="1">
      <c r="A114" s="75" t="s">
        <v>364</v>
      </c>
      <c r="B114" s="76" t="s">
        <v>333</v>
      </c>
      <c r="C114" s="77">
        <v>43974</v>
      </c>
      <c r="D114" s="78" t="s">
        <v>721</v>
      </c>
      <c r="E114" s="78" t="s">
        <v>722</v>
      </c>
      <c r="F114" s="78" t="s">
        <v>6</v>
      </c>
      <c r="G114" s="112" t="s">
        <v>124</v>
      </c>
      <c r="H114" s="80">
        <v>43976</v>
      </c>
      <c r="I114" s="398"/>
      <c r="J114" s="398"/>
      <c r="K114" s="398"/>
      <c r="L114" s="398"/>
    </row>
    <row r="115" spans="1:12" ht="26.25" customHeight="1" hidden="1">
      <c r="A115" s="69" t="s">
        <v>412</v>
      </c>
      <c r="B115" s="70" t="s">
        <v>231</v>
      </c>
      <c r="C115" s="71">
        <v>43976</v>
      </c>
      <c r="D115" s="72" t="s">
        <v>549</v>
      </c>
      <c r="E115" s="72" t="s">
        <v>550</v>
      </c>
      <c r="F115" s="72" t="s">
        <v>6</v>
      </c>
      <c r="G115" s="73" t="s">
        <v>33</v>
      </c>
      <c r="H115" s="74">
        <v>43978</v>
      </c>
      <c r="I115" s="396" t="s">
        <v>635</v>
      </c>
      <c r="J115" s="396" t="s">
        <v>644</v>
      </c>
      <c r="K115" s="399">
        <f>K112+7</f>
        <v>43986</v>
      </c>
      <c r="L115" s="399">
        <f>L112+7</f>
        <v>43993</v>
      </c>
    </row>
    <row r="116" spans="1:12" ht="26.25" customHeight="1" hidden="1">
      <c r="A116" s="105" t="s">
        <v>724</v>
      </c>
      <c r="B116" s="106" t="s">
        <v>725</v>
      </c>
      <c r="C116" s="107">
        <v>43979</v>
      </c>
      <c r="D116" s="108" t="s">
        <v>726</v>
      </c>
      <c r="E116" s="108" t="s">
        <v>727</v>
      </c>
      <c r="F116" s="108" t="s">
        <v>728</v>
      </c>
      <c r="G116" s="109" t="s">
        <v>54</v>
      </c>
      <c r="H116" s="89">
        <v>43981</v>
      </c>
      <c r="I116" s="397"/>
      <c r="J116" s="397"/>
      <c r="K116" s="400"/>
      <c r="L116" s="400"/>
    </row>
    <row r="117" spans="1:12" ht="26.25" customHeight="1" hidden="1" thickBot="1">
      <c r="A117" s="75" t="s">
        <v>703</v>
      </c>
      <c r="B117" s="76" t="s">
        <v>723</v>
      </c>
      <c r="C117" s="77">
        <v>43981</v>
      </c>
      <c r="D117" s="78" t="s">
        <v>721</v>
      </c>
      <c r="E117" s="78" t="s">
        <v>722</v>
      </c>
      <c r="F117" s="78" t="s">
        <v>6</v>
      </c>
      <c r="G117" s="112" t="s">
        <v>124</v>
      </c>
      <c r="H117" s="80">
        <v>43983</v>
      </c>
      <c r="I117" s="398"/>
      <c r="J117" s="398"/>
      <c r="K117" s="398"/>
      <c r="L117" s="398"/>
    </row>
    <row r="118" spans="1:12" ht="26.25" customHeight="1" hidden="1">
      <c r="A118" s="69" t="s">
        <v>157</v>
      </c>
      <c r="B118" s="70" t="s">
        <v>699</v>
      </c>
      <c r="C118" s="71">
        <v>43983</v>
      </c>
      <c r="D118" s="72" t="s">
        <v>549</v>
      </c>
      <c r="E118" s="72" t="s">
        <v>550</v>
      </c>
      <c r="F118" s="72" t="s">
        <v>6</v>
      </c>
      <c r="G118" s="73" t="s">
        <v>33</v>
      </c>
      <c r="H118" s="74">
        <v>43985</v>
      </c>
      <c r="I118" s="396" t="s">
        <v>200</v>
      </c>
      <c r="J118" s="396" t="s">
        <v>645</v>
      </c>
      <c r="K118" s="399">
        <f>K115+7</f>
        <v>43993</v>
      </c>
      <c r="L118" s="399">
        <f>L115+7</f>
        <v>44000</v>
      </c>
    </row>
    <row r="119" spans="1:12" ht="26.25" customHeight="1" hidden="1">
      <c r="A119" s="105" t="s">
        <v>719</v>
      </c>
      <c r="B119" s="106" t="s">
        <v>28</v>
      </c>
      <c r="C119" s="107">
        <v>43984</v>
      </c>
      <c r="D119" s="108" t="s">
        <v>153</v>
      </c>
      <c r="E119" s="108" t="s">
        <v>154</v>
      </c>
      <c r="F119" s="108" t="s">
        <v>33</v>
      </c>
      <c r="G119" s="109" t="s">
        <v>551</v>
      </c>
      <c r="H119" s="89">
        <v>43986</v>
      </c>
      <c r="I119" s="397"/>
      <c r="J119" s="397"/>
      <c r="K119" s="400"/>
      <c r="L119" s="400"/>
    </row>
    <row r="120" spans="1:12" ht="26.25" customHeight="1" hidden="1" thickBot="1">
      <c r="A120" s="75" t="s">
        <v>322</v>
      </c>
      <c r="B120" s="76" t="s">
        <v>489</v>
      </c>
      <c r="C120" s="77">
        <v>43988</v>
      </c>
      <c r="D120" s="78" t="s">
        <v>721</v>
      </c>
      <c r="E120" s="78" t="s">
        <v>722</v>
      </c>
      <c r="F120" s="78" t="s">
        <v>6</v>
      </c>
      <c r="G120" s="112" t="s">
        <v>124</v>
      </c>
      <c r="H120" s="80">
        <v>43990</v>
      </c>
      <c r="I120" s="398"/>
      <c r="J120" s="398"/>
      <c r="K120" s="398"/>
      <c r="L120" s="398"/>
    </row>
    <row r="121" spans="1:12" ht="26.25" customHeight="1" hidden="1">
      <c r="A121" s="69" t="s">
        <v>147</v>
      </c>
      <c r="B121" s="70"/>
      <c r="C121" s="71">
        <v>43990</v>
      </c>
      <c r="D121" s="72" t="s">
        <v>549</v>
      </c>
      <c r="E121" s="72" t="s">
        <v>550</v>
      </c>
      <c r="F121" s="72" t="s">
        <v>6</v>
      </c>
      <c r="G121" s="73" t="s">
        <v>33</v>
      </c>
      <c r="H121" s="74">
        <v>43992</v>
      </c>
      <c r="I121" s="396" t="s">
        <v>635</v>
      </c>
      <c r="J121" s="396" t="s">
        <v>646</v>
      </c>
      <c r="K121" s="399">
        <f>K118+7</f>
        <v>44000</v>
      </c>
      <c r="L121" s="399">
        <f>L118+7</f>
        <v>44007</v>
      </c>
    </row>
    <row r="122" spans="1:12" ht="26.25" customHeight="1" hidden="1">
      <c r="A122" s="105" t="s">
        <v>724</v>
      </c>
      <c r="B122" s="106" t="s">
        <v>729</v>
      </c>
      <c r="C122" s="107">
        <v>43993</v>
      </c>
      <c r="D122" s="108" t="s">
        <v>726</v>
      </c>
      <c r="E122" s="108" t="s">
        <v>727</v>
      </c>
      <c r="F122" s="108" t="s">
        <v>728</v>
      </c>
      <c r="G122" s="109" t="s">
        <v>54</v>
      </c>
      <c r="H122" s="89">
        <v>43995</v>
      </c>
      <c r="I122" s="397"/>
      <c r="J122" s="397"/>
      <c r="K122" s="400"/>
      <c r="L122" s="400"/>
    </row>
    <row r="123" spans="1:12" ht="26.25" customHeight="1" hidden="1" thickBot="1">
      <c r="A123" s="75" t="s">
        <v>567</v>
      </c>
      <c r="B123" s="76" t="s">
        <v>568</v>
      </c>
      <c r="C123" s="77">
        <v>43995</v>
      </c>
      <c r="D123" s="78" t="s">
        <v>721</v>
      </c>
      <c r="E123" s="78" t="s">
        <v>722</v>
      </c>
      <c r="F123" s="78" t="s">
        <v>6</v>
      </c>
      <c r="G123" s="112" t="s">
        <v>124</v>
      </c>
      <c r="H123" s="80">
        <v>43997</v>
      </c>
      <c r="I123" s="398"/>
      <c r="J123" s="398"/>
      <c r="K123" s="398"/>
      <c r="L123" s="398"/>
    </row>
    <row r="124" spans="1:12" ht="26.25" customHeight="1" hidden="1">
      <c r="A124" s="69" t="s">
        <v>554</v>
      </c>
      <c r="B124" s="70" t="s">
        <v>553</v>
      </c>
      <c r="C124" s="71">
        <v>43997</v>
      </c>
      <c r="D124" s="72" t="s">
        <v>549</v>
      </c>
      <c r="E124" s="72" t="s">
        <v>550</v>
      </c>
      <c r="F124" s="72" t="s">
        <v>6</v>
      </c>
      <c r="G124" s="73" t="s">
        <v>33</v>
      </c>
      <c r="H124" s="74">
        <v>43999</v>
      </c>
      <c r="I124" s="396" t="s">
        <v>200</v>
      </c>
      <c r="J124" s="396" t="s">
        <v>718</v>
      </c>
      <c r="K124" s="399">
        <f>K121+7</f>
        <v>44007</v>
      </c>
      <c r="L124" s="399">
        <f>L121+7</f>
        <v>44014</v>
      </c>
    </row>
    <row r="125" spans="1:12" ht="26.25" customHeight="1" hidden="1">
      <c r="A125" s="105" t="s">
        <v>410</v>
      </c>
      <c r="B125" s="106" t="s">
        <v>348</v>
      </c>
      <c r="C125" s="107">
        <v>43998</v>
      </c>
      <c r="D125" s="108" t="s">
        <v>153</v>
      </c>
      <c r="E125" s="108" t="s">
        <v>154</v>
      </c>
      <c r="F125" s="108" t="s">
        <v>33</v>
      </c>
      <c r="G125" s="109" t="s">
        <v>551</v>
      </c>
      <c r="H125" s="89">
        <v>44000</v>
      </c>
      <c r="I125" s="397"/>
      <c r="J125" s="397"/>
      <c r="K125" s="400"/>
      <c r="L125" s="400"/>
    </row>
    <row r="126" spans="1:12" ht="26.25" customHeight="1" hidden="1" thickBot="1">
      <c r="A126" s="75" t="s">
        <v>64</v>
      </c>
      <c r="B126" s="76" t="s">
        <v>393</v>
      </c>
      <c r="C126" s="77">
        <v>44002</v>
      </c>
      <c r="D126" s="78" t="s">
        <v>721</v>
      </c>
      <c r="E126" s="78" t="s">
        <v>722</v>
      </c>
      <c r="F126" s="78" t="s">
        <v>6</v>
      </c>
      <c r="G126" s="112" t="s">
        <v>124</v>
      </c>
      <c r="H126" s="80">
        <v>44004</v>
      </c>
      <c r="I126" s="398"/>
      <c r="J126" s="398"/>
      <c r="K126" s="398"/>
      <c r="L126" s="398"/>
    </row>
    <row r="127" spans="1:12" ht="26.25" customHeight="1" hidden="1">
      <c r="A127" s="69" t="s">
        <v>463</v>
      </c>
      <c r="B127" s="70" t="s">
        <v>555</v>
      </c>
      <c r="C127" s="71">
        <v>44004</v>
      </c>
      <c r="D127" s="72" t="s">
        <v>549</v>
      </c>
      <c r="E127" s="72" t="s">
        <v>550</v>
      </c>
      <c r="F127" s="72" t="s">
        <v>6</v>
      </c>
      <c r="G127" s="73" t="s">
        <v>33</v>
      </c>
      <c r="H127" s="74">
        <v>44006</v>
      </c>
      <c r="I127" s="396" t="s">
        <v>635</v>
      </c>
      <c r="J127" s="396" t="s">
        <v>717</v>
      </c>
      <c r="K127" s="399">
        <f>K124+7</f>
        <v>44014</v>
      </c>
      <c r="L127" s="399">
        <f>L124+7</f>
        <v>44021</v>
      </c>
    </row>
    <row r="128" spans="1:12" ht="26.25" customHeight="1" hidden="1">
      <c r="A128" s="105" t="s">
        <v>163</v>
      </c>
      <c r="B128" s="106" t="s">
        <v>146</v>
      </c>
      <c r="C128" s="107">
        <v>44005</v>
      </c>
      <c r="D128" s="108" t="s">
        <v>153</v>
      </c>
      <c r="E128" s="108" t="s">
        <v>154</v>
      </c>
      <c r="F128" s="108" t="s">
        <v>33</v>
      </c>
      <c r="G128" s="109" t="s">
        <v>551</v>
      </c>
      <c r="H128" s="89">
        <v>44007</v>
      </c>
      <c r="I128" s="397"/>
      <c r="J128" s="397"/>
      <c r="K128" s="400"/>
      <c r="L128" s="400"/>
    </row>
    <row r="129" spans="1:12" ht="26.25" customHeight="1" hidden="1" thickBot="1">
      <c r="A129" s="75" t="s">
        <v>34</v>
      </c>
      <c r="B129" s="76" t="s">
        <v>374</v>
      </c>
      <c r="C129" s="77">
        <v>44009</v>
      </c>
      <c r="D129" s="78" t="s">
        <v>721</v>
      </c>
      <c r="E129" s="78" t="s">
        <v>722</v>
      </c>
      <c r="F129" s="78" t="s">
        <v>6</v>
      </c>
      <c r="G129" s="112" t="s">
        <v>124</v>
      </c>
      <c r="H129" s="80">
        <v>44011</v>
      </c>
      <c r="I129" s="398"/>
      <c r="J129" s="398"/>
      <c r="K129" s="398"/>
      <c r="L129" s="398"/>
    </row>
    <row r="130" spans="1:12" ht="26.25" customHeight="1" hidden="1">
      <c r="A130" s="69" t="s">
        <v>434</v>
      </c>
      <c r="B130" s="70" t="s">
        <v>555</v>
      </c>
      <c r="C130" s="71">
        <v>44011</v>
      </c>
      <c r="D130" s="72" t="s">
        <v>549</v>
      </c>
      <c r="E130" s="72" t="s">
        <v>550</v>
      </c>
      <c r="F130" s="72" t="s">
        <v>6</v>
      </c>
      <c r="G130" s="73" t="s">
        <v>33</v>
      </c>
      <c r="H130" s="74">
        <v>44013</v>
      </c>
      <c r="I130" s="396" t="s">
        <v>790</v>
      </c>
      <c r="J130" s="396" t="s">
        <v>791</v>
      </c>
      <c r="K130" s="399">
        <f>K127+7</f>
        <v>44021</v>
      </c>
      <c r="L130" s="399">
        <f>L127+8</f>
        <v>44029</v>
      </c>
    </row>
    <row r="131" spans="1:12" ht="26.25" customHeight="1" hidden="1">
      <c r="A131" s="105" t="s">
        <v>700</v>
      </c>
      <c r="B131" s="106" t="s">
        <v>314</v>
      </c>
      <c r="C131" s="107">
        <v>44012</v>
      </c>
      <c r="D131" s="108" t="s">
        <v>153</v>
      </c>
      <c r="E131" s="108" t="s">
        <v>154</v>
      </c>
      <c r="F131" s="108" t="s">
        <v>33</v>
      </c>
      <c r="G131" s="109" t="s">
        <v>551</v>
      </c>
      <c r="H131" s="89">
        <v>44014</v>
      </c>
      <c r="I131" s="397"/>
      <c r="J131" s="397"/>
      <c r="K131" s="400"/>
      <c r="L131" s="400"/>
    </row>
    <row r="132" spans="1:12" ht="26.25" customHeight="1" hidden="1" thickBot="1">
      <c r="A132" s="75" t="s">
        <v>565</v>
      </c>
      <c r="B132" s="76" t="s">
        <v>744</v>
      </c>
      <c r="C132" s="77">
        <v>44016</v>
      </c>
      <c r="D132" s="78" t="s">
        <v>721</v>
      </c>
      <c r="E132" s="78" t="s">
        <v>722</v>
      </c>
      <c r="F132" s="78" t="s">
        <v>6</v>
      </c>
      <c r="G132" s="112" t="s">
        <v>124</v>
      </c>
      <c r="H132" s="80">
        <v>44018</v>
      </c>
      <c r="I132" s="398"/>
      <c r="J132" s="398"/>
      <c r="K132" s="398"/>
      <c r="L132" s="398"/>
    </row>
    <row r="133" spans="1:12" ht="26.25" customHeight="1" hidden="1">
      <c r="A133" s="69" t="s">
        <v>457</v>
      </c>
      <c r="B133" s="70" t="s">
        <v>555</v>
      </c>
      <c r="C133" s="71">
        <v>44018</v>
      </c>
      <c r="D133" s="72" t="s">
        <v>549</v>
      </c>
      <c r="E133" s="72" t="s">
        <v>550</v>
      </c>
      <c r="F133" s="72" t="s">
        <v>6</v>
      </c>
      <c r="G133" s="73" t="s">
        <v>33</v>
      </c>
      <c r="H133" s="74">
        <v>44020</v>
      </c>
      <c r="I133" s="396" t="s">
        <v>635</v>
      </c>
      <c r="J133" s="396" t="s">
        <v>792</v>
      </c>
      <c r="K133" s="399">
        <f>K130+7</f>
        <v>44028</v>
      </c>
      <c r="L133" s="399">
        <f>L130+7</f>
        <v>44036</v>
      </c>
    </row>
    <row r="134" spans="1:12" ht="26.25" customHeight="1" hidden="1">
      <c r="A134" s="105" t="s">
        <v>705</v>
      </c>
      <c r="B134" s="106" t="s">
        <v>513</v>
      </c>
      <c r="C134" s="107">
        <v>44019</v>
      </c>
      <c r="D134" s="108" t="s">
        <v>153</v>
      </c>
      <c r="E134" s="108" t="s">
        <v>154</v>
      </c>
      <c r="F134" s="108" t="s">
        <v>33</v>
      </c>
      <c r="G134" s="109" t="s">
        <v>551</v>
      </c>
      <c r="H134" s="89">
        <v>44021</v>
      </c>
      <c r="I134" s="397"/>
      <c r="J134" s="397"/>
      <c r="K134" s="400"/>
      <c r="L134" s="400"/>
    </row>
    <row r="135" spans="1:12" ht="26.25" customHeight="1" hidden="1" thickBot="1">
      <c r="A135" s="75" t="s">
        <v>490</v>
      </c>
      <c r="B135" s="76" t="s">
        <v>393</v>
      </c>
      <c r="C135" s="77">
        <v>44023</v>
      </c>
      <c r="D135" s="78" t="s">
        <v>721</v>
      </c>
      <c r="E135" s="78" t="s">
        <v>722</v>
      </c>
      <c r="F135" s="78" t="s">
        <v>6</v>
      </c>
      <c r="G135" s="112" t="s">
        <v>124</v>
      </c>
      <c r="H135" s="80">
        <v>44025</v>
      </c>
      <c r="I135" s="398"/>
      <c r="J135" s="398"/>
      <c r="K135" s="398"/>
      <c r="L135" s="398"/>
    </row>
    <row r="136" spans="1:12" ht="26.25" customHeight="1" hidden="1">
      <c r="A136" s="69" t="s">
        <v>432</v>
      </c>
      <c r="B136" s="70" t="s">
        <v>548</v>
      </c>
      <c r="C136" s="71">
        <v>44025</v>
      </c>
      <c r="D136" s="72" t="s">
        <v>549</v>
      </c>
      <c r="E136" s="72" t="s">
        <v>550</v>
      </c>
      <c r="F136" s="72" t="s">
        <v>6</v>
      </c>
      <c r="G136" s="73" t="s">
        <v>33</v>
      </c>
      <c r="H136" s="74">
        <v>44027</v>
      </c>
      <c r="I136" s="396" t="s">
        <v>790</v>
      </c>
      <c r="J136" s="396" t="s">
        <v>793</v>
      </c>
      <c r="K136" s="399">
        <f>K133+7</f>
        <v>44035</v>
      </c>
      <c r="L136" s="399">
        <f>L133+7</f>
        <v>44043</v>
      </c>
    </row>
    <row r="137" spans="1:12" ht="26.25" customHeight="1" hidden="1">
      <c r="A137" s="105" t="s">
        <v>373</v>
      </c>
      <c r="B137" s="106" t="s">
        <v>500</v>
      </c>
      <c r="C137" s="107">
        <v>44026</v>
      </c>
      <c r="D137" s="108" t="s">
        <v>153</v>
      </c>
      <c r="E137" s="108" t="s">
        <v>154</v>
      </c>
      <c r="F137" s="108" t="s">
        <v>33</v>
      </c>
      <c r="G137" s="109" t="s">
        <v>551</v>
      </c>
      <c r="H137" s="89">
        <v>44028</v>
      </c>
      <c r="I137" s="397"/>
      <c r="J137" s="397"/>
      <c r="K137" s="400"/>
      <c r="L137" s="400"/>
    </row>
    <row r="138" spans="1:12" ht="26.25" customHeight="1" hidden="1" thickBot="1">
      <c r="A138" s="75" t="s">
        <v>343</v>
      </c>
      <c r="B138" s="76" t="s">
        <v>369</v>
      </c>
      <c r="C138" s="77">
        <v>44030</v>
      </c>
      <c r="D138" s="78" t="s">
        <v>721</v>
      </c>
      <c r="E138" s="78" t="s">
        <v>722</v>
      </c>
      <c r="F138" s="78" t="s">
        <v>6</v>
      </c>
      <c r="G138" s="112" t="s">
        <v>124</v>
      </c>
      <c r="H138" s="80">
        <v>44032</v>
      </c>
      <c r="I138" s="398"/>
      <c r="J138" s="398"/>
      <c r="K138" s="398"/>
      <c r="L138" s="398"/>
    </row>
    <row r="139" spans="1:12" ht="26.25" customHeight="1" hidden="1">
      <c r="A139" s="69" t="s">
        <v>770</v>
      </c>
      <c r="B139" s="70" t="s">
        <v>771</v>
      </c>
      <c r="C139" s="71">
        <v>44032</v>
      </c>
      <c r="D139" s="72" t="s">
        <v>549</v>
      </c>
      <c r="E139" s="72" t="s">
        <v>550</v>
      </c>
      <c r="F139" s="72" t="s">
        <v>6</v>
      </c>
      <c r="G139" s="73" t="s">
        <v>33</v>
      </c>
      <c r="H139" s="74">
        <v>44034</v>
      </c>
      <c r="I139" s="396" t="s">
        <v>635</v>
      </c>
      <c r="J139" s="396" t="s">
        <v>794</v>
      </c>
      <c r="K139" s="399">
        <f>K136+7</f>
        <v>44042</v>
      </c>
      <c r="L139" s="399">
        <f>L136+7</f>
        <v>44050</v>
      </c>
    </row>
    <row r="140" spans="1:12" ht="26.25" customHeight="1" hidden="1">
      <c r="A140" s="105" t="s">
        <v>706</v>
      </c>
      <c r="B140" s="106" t="s">
        <v>354</v>
      </c>
      <c r="C140" s="107">
        <v>44033</v>
      </c>
      <c r="D140" s="108" t="s">
        <v>153</v>
      </c>
      <c r="E140" s="108" t="s">
        <v>154</v>
      </c>
      <c r="F140" s="108" t="s">
        <v>33</v>
      </c>
      <c r="G140" s="109" t="s">
        <v>551</v>
      </c>
      <c r="H140" s="89">
        <v>44035</v>
      </c>
      <c r="I140" s="397"/>
      <c r="J140" s="397"/>
      <c r="K140" s="400"/>
      <c r="L140" s="400"/>
    </row>
    <row r="141" spans="1:12" ht="26.25" customHeight="1" hidden="1" thickBot="1">
      <c r="A141" s="75" t="s">
        <v>661</v>
      </c>
      <c r="B141" s="76" t="s">
        <v>489</v>
      </c>
      <c r="C141" s="77">
        <v>44037</v>
      </c>
      <c r="D141" s="78" t="s">
        <v>721</v>
      </c>
      <c r="E141" s="78" t="s">
        <v>722</v>
      </c>
      <c r="F141" s="78" t="s">
        <v>6</v>
      </c>
      <c r="G141" s="112" t="s">
        <v>124</v>
      </c>
      <c r="H141" s="80">
        <v>44039</v>
      </c>
      <c r="I141" s="398"/>
      <c r="J141" s="398"/>
      <c r="K141" s="398"/>
      <c r="L141" s="398"/>
    </row>
    <row r="142" spans="1:12" ht="26.25" customHeight="1" hidden="1">
      <c r="A142" s="69" t="s">
        <v>196</v>
      </c>
      <c r="B142" s="70" t="s">
        <v>483</v>
      </c>
      <c r="C142" s="71">
        <v>44039</v>
      </c>
      <c r="D142" s="72" t="s">
        <v>549</v>
      </c>
      <c r="E142" s="72" t="s">
        <v>550</v>
      </c>
      <c r="F142" s="72" t="s">
        <v>6</v>
      </c>
      <c r="G142" s="73" t="s">
        <v>33</v>
      </c>
      <c r="H142" s="74">
        <v>44041</v>
      </c>
      <c r="I142" s="396" t="s">
        <v>790</v>
      </c>
      <c r="J142" s="396" t="s">
        <v>795</v>
      </c>
      <c r="K142" s="399">
        <f>K139+7</f>
        <v>44049</v>
      </c>
      <c r="L142" s="399">
        <f>L139+7</f>
        <v>44057</v>
      </c>
    </row>
    <row r="143" spans="1:12" ht="26.25" customHeight="1" hidden="1">
      <c r="A143" s="105" t="s">
        <v>730</v>
      </c>
      <c r="B143" s="106" t="s">
        <v>731</v>
      </c>
      <c r="C143" s="107">
        <v>44040</v>
      </c>
      <c r="D143" s="108" t="s">
        <v>153</v>
      </c>
      <c r="E143" s="108" t="s">
        <v>154</v>
      </c>
      <c r="F143" s="108" t="s">
        <v>33</v>
      </c>
      <c r="G143" s="109" t="s">
        <v>551</v>
      </c>
      <c r="H143" s="89">
        <v>44042</v>
      </c>
      <c r="I143" s="397"/>
      <c r="J143" s="397"/>
      <c r="K143" s="400"/>
      <c r="L143" s="400"/>
    </row>
    <row r="144" spans="1:12" ht="26.25" customHeight="1" hidden="1" thickBot="1">
      <c r="A144" s="75" t="s">
        <v>745</v>
      </c>
      <c r="B144" s="76" t="s">
        <v>440</v>
      </c>
      <c r="C144" s="77">
        <v>44044</v>
      </c>
      <c r="D144" s="78" t="s">
        <v>721</v>
      </c>
      <c r="E144" s="78" t="s">
        <v>722</v>
      </c>
      <c r="F144" s="78" t="s">
        <v>6</v>
      </c>
      <c r="G144" s="112" t="s">
        <v>124</v>
      </c>
      <c r="H144" s="80">
        <v>44046</v>
      </c>
      <c r="I144" s="398"/>
      <c r="J144" s="398"/>
      <c r="K144" s="398"/>
      <c r="L144" s="398"/>
    </row>
    <row r="145" spans="1:12" ht="26.25" customHeight="1" hidden="1">
      <c r="A145" s="69" t="s">
        <v>388</v>
      </c>
      <c r="B145" s="70" t="s">
        <v>435</v>
      </c>
      <c r="C145" s="71">
        <v>44046</v>
      </c>
      <c r="D145" s="72" t="s">
        <v>549</v>
      </c>
      <c r="E145" s="72" t="s">
        <v>550</v>
      </c>
      <c r="F145" s="72" t="s">
        <v>6</v>
      </c>
      <c r="G145" s="73" t="s">
        <v>33</v>
      </c>
      <c r="H145" s="74">
        <v>44048</v>
      </c>
      <c r="I145" s="396" t="s">
        <v>635</v>
      </c>
      <c r="J145" s="396" t="s">
        <v>796</v>
      </c>
      <c r="K145" s="399">
        <f>K142+7</f>
        <v>44056</v>
      </c>
      <c r="L145" s="399">
        <f>L142+7</f>
        <v>44064</v>
      </c>
    </row>
    <row r="146" spans="1:12" ht="26.25" customHeight="1" hidden="1">
      <c r="A146" s="105" t="s">
        <v>136</v>
      </c>
      <c r="B146" s="106" t="s">
        <v>242</v>
      </c>
      <c r="C146" s="107">
        <v>44047</v>
      </c>
      <c r="D146" s="108" t="s">
        <v>153</v>
      </c>
      <c r="E146" s="108" t="s">
        <v>154</v>
      </c>
      <c r="F146" s="108" t="s">
        <v>33</v>
      </c>
      <c r="G146" s="109" t="s">
        <v>551</v>
      </c>
      <c r="H146" s="89">
        <v>44049</v>
      </c>
      <c r="I146" s="397"/>
      <c r="J146" s="397"/>
      <c r="K146" s="400"/>
      <c r="L146" s="400"/>
    </row>
    <row r="147" spans="1:12" ht="26.25" customHeight="1" hidden="1" thickBot="1">
      <c r="A147" s="75" t="s">
        <v>807</v>
      </c>
      <c r="B147" s="76" t="s">
        <v>746</v>
      </c>
      <c r="C147" s="77">
        <v>44051</v>
      </c>
      <c r="D147" s="78" t="s">
        <v>721</v>
      </c>
      <c r="E147" s="78" t="s">
        <v>722</v>
      </c>
      <c r="F147" s="78" t="s">
        <v>6</v>
      </c>
      <c r="G147" s="112" t="s">
        <v>124</v>
      </c>
      <c r="H147" s="80">
        <v>44053</v>
      </c>
      <c r="I147" s="398"/>
      <c r="J147" s="398"/>
      <c r="K147" s="398"/>
      <c r="L147" s="398"/>
    </row>
    <row r="148" spans="1:12" ht="26.25" customHeight="1" hidden="1">
      <c r="A148" s="69" t="s">
        <v>412</v>
      </c>
      <c r="B148" s="70" t="s">
        <v>357</v>
      </c>
      <c r="C148" s="71">
        <v>44053</v>
      </c>
      <c r="D148" s="72" t="s">
        <v>549</v>
      </c>
      <c r="E148" s="72" t="s">
        <v>550</v>
      </c>
      <c r="F148" s="72" t="s">
        <v>6</v>
      </c>
      <c r="G148" s="73" t="s">
        <v>33</v>
      </c>
      <c r="H148" s="74">
        <v>44055</v>
      </c>
      <c r="I148" s="396" t="s">
        <v>816</v>
      </c>
      <c r="J148" s="396" t="s">
        <v>817</v>
      </c>
      <c r="K148" s="399">
        <f>K145+7</f>
        <v>44063</v>
      </c>
      <c r="L148" s="399">
        <f>L145+7</f>
        <v>44071</v>
      </c>
    </row>
    <row r="149" spans="1:12" ht="26.25" customHeight="1" hidden="1">
      <c r="A149" s="105" t="s">
        <v>332</v>
      </c>
      <c r="B149" s="106" t="s">
        <v>513</v>
      </c>
      <c r="C149" s="107">
        <v>44054</v>
      </c>
      <c r="D149" s="108" t="s">
        <v>153</v>
      </c>
      <c r="E149" s="108" t="s">
        <v>154</v>
      </c>
      <c r="F149" s="108" t="s">
        <v>33</v>
      </c>
      <c r="G149" s="109" t="s">
        <v>551</v>
      </c>
      <c r="H149" s="89">
        <v>44056</v>
      </c>
      <c r="I149" s="397"/>
      <c r="J149" s="397"/>
      <c r="K149" s="400"/>
      <c r="L149" s="400"/>
    </row>
    <row r="150" spans="1:12" ht="26.25" customHeight="1" hidden="1" thickBot="1">
      <c r="A150" s="75" t="s">
        <v>569</v>
      </c>
      <c r="B150" s="76" t="s">
        <v>568</v>
      </c>
      <c r="C150" s="77">
        <v>44058</v>
      </c>
      <c r="D150" s="78" t="s">
        <v>721</v>
      </c>
      <c r="E150" s="78" t="s">
        <v>722</v>
      </c>
      <c r="F150" s="78" t="s">
        <v>6</v>
      </c>
      <c r="G150" s="112" t="s">
        <v>124</v>
      </c>
      <c r="H150" s="80">
        <v>44060</v>
      </c>
      <c r="I150" s="398"/>
      <c r="J150" s="398"/>
      <c r="K150" s="398"/>
      <c r="L150" s="398"/>
    </row>
    <row r="151" spans="1:12" ht="26.25" customHeight="1" hidden="1">
      <c r="A151" s="69" t="s">
        <v>436</v>
      </c>
      <c r="B151" s="70" t="s">
        <v>433</v>
      </c>
      <c r="C151" s="71">
        <v>44060</v>
      </c>
      <c r="D151" s="72" t="s">
        <v>549</v>
      </c>
      <c r="E151" s="72" t="s">
        <v>550</v>
      </c>
      <c r="F151" s="72" t="s">
        <v>6</v>
      </c>
      <c r="G151" s="73" t="s">
        <v>33</v>
      </c>
      <c r="H151" s="74">
        <v>44062</v>
      </c>
      <c r="I151" s="396" t="s">
        <v>635</v>
      </c>
      <c r="J151" s="396" t="s">
        <v>797</v>
      </c>
      <c r="K151" s="399">
        <f>K148+7</f>
        <v>44070</v>
      </c>
      <c r="L151" s="399">
        <f>L148+7</f>
        <v>44078</v>
      </c>
    </row>
    <row r="152" spans="1:12" ht="26.25" customHeight="1" hidden="1">
      <c r="A152" s="105" t="s">
        <v>552</v>
      </c>
      <c r="B152" s="106" t="s">
        <v>165</v>
      </c>
      <c r="C152" s="107">
        <v>44061</v>
      </c>
      <c r="D152" s="108" t="s">
        <v>153</v>
      </c>
      <c r="E152" s="108" t="s">
        <v>154</v>
      </c>
      <c r="F152" s="108" t="s">
        <v>33</v>
      </c>
      <c r="G152" s="109" t="s">
        <v>551</v>
      </c>
      <c r="H152" s="89">
        <v>44063</v>
      </c>
      <c r="I152" s="397"/>
      <c r="J152" s="397"/>
      <c r="K152" s="400"/>
      <c r="L152" s="400"/>
    </row>
    <row r="153" spans="1:12" ht="26.25" customHeight="1" hidden="1" thickBot="1">
      <c r="A153" s="75" t="s">
        <v>355</v>
      </c>
      <c r="B153" s="76" t="s">
        <v>374</v>
      </c>
      <c r="C153" s="77">
        <v>44065</v>
      </c>
      <c r="D153" s="78" t="s">
        <v>721</v>
      </c>
      <c r="E153" s="78" t="s">
        <v>722</v>
      </c>
      <c r="F153" s="78" t="s">
        <v>6</v>
      </c>
      <c r="G153" s="112" t="s">
        <v>124</v>
      </c>
      <c r="H153" s="80">
        <v>44067</v>
      </c>
      <c r="I153" s="398"/>
      <c r="J153" s="398"/>
      <c r="K153" s="398"/>
      <c r="L153" s="398"/>
    </row>
    <row r="154" spans="1:12" ht="26.25" customHeight="1" hidden="1">
      <c r="A154" s="69" t="s">
        <v>804</v>
      </c>
      <c r="B154" s="70" t="s">
        <v>805</v>
      </c>
      <c r="C154" s="71">
        <v>44067</v>
      </c>
      <c r="D154" s="72" t="s">
        <v>549</v>
      </c>
      <c r="E154" s="72" t="s">
        <v>550</v>
      </c>
      <c r="F154" s="72" t="s">
        <v>6</v>
      </c>
      <c r="G154" s="73" t="s">
        <v>33</v>
      </c>
      <c r="H154" s="74">
        <v>44069</v>
      </c>
      <c r="I154" s="396" t="s">
        <v>816</v>
      </c>
      <c r="J154" s="396" t="s">
        <v>818</v>
      </c>
      <c r="K154" s="399">
        <f>K151+7</f>
        <v>44077</v>
      </c>
      <c r="L154" s="399">
        <f>L151+7</f>
        <v>44085</v>
      </c>
    </row>
    <row r="155" spans="1:12" ht="26.25" customHeight="1" hidden="1">
      <c r="A155" s="105" t="s">
        <v>443</v>
      </c>
      <c r="B155" s="106" t="s">
        <v>736</v>
      </c>
      <c r="C155" s="107">
        <v>44068</v>
      </c>
      <c r="D155" s="108" t="s">
        <v>153</v>
      </c>
      <c r="E155" s="108" t="s">
        <v>154</v>
      </c>
      <c r="F155" s="108" t="s">
        <v>33</v>
      </c>
      <c r="G155" s="109" t="s">
        <v>551</v>
      </c>
      <c r="H155" s="89">
        <v>44070</v>
      </c>
      <c r="I155" s="397"/>
      <c r="J155" s="397"/>
      <c r="K155" s="400"/>
      <c r="L155" s="400"/>
    </row>
    <row r="156" spans="1:12" ht="26.25" customHeight="1" hidden="1" thickBot="1">
      <c r="A156" s="75" t="s">
        <v>174</v>
      </c>
      <c r="B156" s="76" t="s">
        <v>747</v>
      </c>
      <c r="C156" s="77">
        <v>44072</v>
      </c>
      <c r="D156" s="78" t="s">
        <v>721</v>
      </c>
      <c r="E156" s="78" t="s">
        <v>722</v>
      </c>
      <c r="F156" s="78" t="s">
        <v>6</v>
      </c>
      <c r="G156" s="112" t="s">
        <v>124</v>
      </c>
      <c r="H156" s="80">
        <v>44074</v>
      </c>
      <c r="I156" s="398"/>
      <c r="J156" s="398"/>
      <c r="K156" s="398"/>
      <c r="L156" s="398"/>
    </row>
    <row r="157" spans="1:12" ht="26.25" customHeight="1" hidden="1">
      <c r="A157" s="69" t="s">
        <v>554</v>
      </c>
      <c r="B157" s="70" t="s">
        <v>740</v>
      </c>
      <c r="C157" s="71">
        <v>44074</v>
      </c>
      <c r="D157" s="72" t="s">
        <v>549</v>
      </c>
      <c r="E157" s="72" t="s">
        <v>550</v>
      </c>
      <c r="F157" s="72" t="s">
        <v>6</v>
      </c>
      <c r="G157" s="73" t="s">
        <v>33</v>
      </c>
      <c r="H157" s="74">
        <v>44076</v>
      </c>
      <c r="I157" s="396" t="s">
        <v>635</v>
      </c>
      <c r="J157" s="396" t="s">
        <v>798</v>
      </c>
      <c r="K157" s="399">
        <f>K154+7</f>
        <v>44084</v>
      </c>
      <c r="L157" s="399">
        <f>L154+7</f>
        <v>44092</v>
      </c>
    </row>
    <row r="158" spans="1:12" ht="26.25" customHeight="1" hidden="1">
      <c r="A158" s="105" t="s">
        <v>294</v>
      </c>
      <c r="B158" s="106" t="s">
        <v>354</v>
      </c>
      <c r="C158" s="107">
        <v>44075</v>
      </c>
      <c r="D158" s="108" t="s">
        <v>153</v>
      </c>
      <c r="E158" s="108" t="s">
        <v>154</v>
      </c>
      <c r="F158" s="108" t="s">
        <v>33</v>
      </c>
      <c r="G158" s="109" t="s">
        <v>551</v>
      </c>
      <c r="H158" s="89">
        <v>44077</v>
      </c>
      <c r="I158" s="397"/>
      <c r="J158" s="397"/>
      <c r="K158" s="400"/>
      <c r="L158" s="400"/>
    </row>
    <row r="159" spans="1:12" ht="26.25" customHeight="1" hidden="1" thickBot="1">
      <c r="A159" s="75" t="s">
        <v>322</v>
      </c>
      <c r="B159" s="76" t="s">
        <v>374</v>
      </c>
      <c r="C159" s="77">
        <v>44079</v>
      </c>
      <c r="D159" s="78" t="s">
        <v>721</v>
      </c>
      <c r="E159" s="78" t="s">
        <v>722</v>
      </c>
      <c r="F159" s="78" t="s">
        <v>6</v>
      </c>
      <c r="G159" s="112" t="s">
        <v>124</v>
      </c>
      <c r="H159" s="80">
        <v>44081</v>
      </c>
      <c r="I159" s="398"/>
      <c r="J159" s="398"/>
      <c r="K159" s="398"/>
      <c r="L159" s="398"/>
    </row>
    <row r="160" spans="1:12" ht="26.25" customHeight="1" hidden="1">
      <c r="A160" s="69" t="s">
        <v>463</v>
      </c>
      <c r="B160" s="70" t="s">
        <v>741</v>
      </c>
      <c r="C160" s="71">
        <v>44081</v>
      </c>
      <c r="D160" s="72" t="s">
        <v>549</v>
      </c>
      <c r="E160" s="72" t="s">
        <v>550</v>
      </c>
      <c r="F160" s="72" t="s">
        <v>6</v>
      </c>
      <c r="G160" s="73" t="s">
        <v>33</v>
      </c>
      <c r="H160" s="74">
        <v>44083</v>
      </c>
      <c r="I160" s="396" t="s">
        <v>816</v>
      </c>
      <c r="J160" s="396" t="s">
        <v>840</v>
      </c>
      <c r="K160" s="399">
        <f>K157+7</f>
        <v>44091</v>
      </c>
      <c r="L160" s="399">
        <f>L157+7</f>
        <v>44099</v>
      </c>
    </row>
    <row r="161" spans="1:12" ht="26.25" customHeight="1" hidden="1">
      <c r="A161" s="105" t="s">
        <v>742</v>
      </c>
      <c r="B161" s="106" t="s">
        <v>348</v>
      </c>
      <c r="C161" s="107">
        <v>44082</v>
      </c>
      <c r="D161" s="108" t="s">
        <v>153</v>
      </c>
      <c r="E161" s="108" t="s">
        <v>154</v>
      </c>
      <c r="F161" s="108" t="s">
        <v>33</v>
      </c>
      <c r="G161" s="109" t="s">
        <v>551</v>
      </c>
      <c r="H161" s="89">
        <v>44084</v>
      </c>
      <c r="I161" s="397"/>
      <c r="J161" s="397"/>
      <c r="K161" s="400"/>
      <c r="L161" s="400"/>
    </row>
    <row r="162" spans="1:12" ht="26.25" customHeight="1" hidden="1" thickBot="1">
      <c r="A162" s="75" t="s">
        <v>567</v>
      </c>
      <c r="B162" s="76" t="s">
        <v>748</v>
      </c>
      <c r="C162" s="77">
        <v>44086</v>
      </c>
      <c r="D162" s="78" t="s">
        <v>721</v>
      </c>
      <c r="E162" s="78" t="s">
        <v>722</v>
      </c>
      <c r="F162" s="78" t="s">
        <v>6</v>
      </c>
      <c r="G162" s="112" t="s">
        <v>124</v>
      </c>
      <c r="H162" s="80">
        <v>44088</v>
      </c>
      <c r="I162" s="398"/>
      <c r="J162" s="398"/>
      <c r="K162" s="398"/>
      <c r="L162" s="398"/>
    </row>
    <row r="163" spans="1:12" ht="26.25" customHeight="1" hidden="1">
      <c r="A163" s="69" t="s">
        <v>434</v>
      </c>
      <c r="B163" s="70" t="s">
        <v>741</v>
      </c>
      <c r="C163" s="71">
        <v>44088</v>
      </c>
      <c r="D163" s="72" t="s">
        <v>549</v>
      </c>
      <c r="E163" s="72" t="s">
        <v>550</v>
      </c>
      <c r="F163" s="72" t="s">
        <v>6</v>
      </c>
      <c r="G163" s="73" t="s">
        <v>33</v>
      </c>
      <c r="H163" s="74">
        <v>44090</v>
      </c>
      <c r="I163" s="396" t="s">
        <v>841</v>
      </c>
      <c r="J163" s="396" t="s">
        <v>842</v>
      </c>
      <c r="K163" s="399">
        <f>K160+7</f>
        <v>44098</v>
      </c>
      <c r="L163" s="399">
        <f>L160+7</f>
        <v>44106</v>
      </c>
    </row>
    <row r="164" spans="1:12" ht="26.25" customHeight="1" hidden="1">
      <c r="A164" s="105" t="s">
        <v>135</v>
      </c>
      <c r="B164" s="106" t="s">
        <v>146</v>
      </c>
      <c r="C164" s="107">
        <v>44089</v>
      </c>
      <c r="D164" s="108" t="s">
        <v>153</v>
      </c>
      <c r="E164" s="108" t="s">
        <v>154</v>
      </c>
      <c r="F164" s="108" t="s">
        <v>33</v>
      </c>
      <c r="G164" s="109" t="s">
        <v>551</v>
      </c>
      <c r="H164" s="89">
        <v>44091</v>
      </c>
      <c r="I164" s="397"/>
      <c r="J164" s="397"/>
      <c r="K164" s="400"/>
      <c r="L164" s="400"/>
    </row>
    <row r="165" spans="1:12" ht="26.25" customHeight="1" hidden="1" thickBot="1">
      <c r="A165" s="75" t="s">
        <v>34</v>
      </c>
      <c r="B165" s="76" t="s">
        <v>241</v>
      </c>
      <c r="C165" s="77">
        <v>44093</v>
      </c>
      <c r="D165" s="78" t="s">
        <v>721</v>
      </c>
      <c r="E165" s="78" t="s">
        <v>722</v>
      </c>
      <c r="F165" s="78" t="s">
        <v>6</v>
      </c>
      <c r="G165" s="112" t="s">
        <v>124</v>
      </c>
      <c r="H165" s="80">
        <v>44095</v>
      </c>
      <c r="I165" s="398"/>
      <c r="J165" s="398"/>
      <c r="K165" s="398"/>
      <c r="L165" s="398"/>
    </row>
    <row r="166" spans="1:12" ht="26.25" customHeight="1" hidden="1">
      <c r="A166" s="69" t="s">
        <v>457</v>
      </c>
      <c r="B166" s="70" t="s">
        <v>741</v>
      </c>
      <c r="C166" s="71">
        <v>44095</v>
      </c>
      <c r="D166" s="72" t="s">
        <v>549</v>
      </c>
      <c r="E166" s="72" t="s">
        <v>550</v>
      </c>
      <c r="F166" s="72" t="s">
        <v>6</v>
      </c>
      <c r="G166" s="73" t="s">
        <v>33</v>
      </c>
      <c r="H166" s="74">
        <v>44097</v>
      </c>
      <c r="I166" s="396" t="s">
        <v>816</v>
      </c>
      <c r="J166" s="396" t="s">
        <v>843</v>
      </c>
      <c r="K166" s="399">
        <f>K163+7</f>
        <v>44105</v>
      </c>
      <c r="L166" s="399">
        <f>L163+7</f>
        <v>44113</v>
      </c>
    </row>
    <row r="167" spans="1:12" ht="26.25" customHeight="1" hidden="1">
      <c r="A167" s="105" t="s">
        <v>772</v>
      </c>
      <c r="B167" s="106" t="s">
        <v>500</v>
      </c>
      <c r="C167" s="107">
        <v>44096</v>
      </c>
      <c r="D167" s="108" t="s">
        <v>153</v>
      </c>
      <c r="E167" s="108" t="s">
        <v>154</v>
      </c>
      <c r="F167" s="108" t="s">
        <v>33</v>
      </c>
      <c r="G167" s="109" t="s">
        <v>551</v>
      </c>
      <c r="H167" s="89">
        <v>44098</v>
      </c>
      <c r="I167" s="397"/>
      <c r="J167" s="397"/>
      <c r="K167" s="400"/>
      <c r="L167" s="400"/>
    </row>
    <row r="168" spans="1:12" ht="26.25" customHeight="1" hidden="1" thickBot="1">
      <c r="A168" s="75" t="s">
        <v>565</v>
      </c>
      <c r="B168" s="76" t="s">
        <v>799</v>
      </c>
      <c r="C168" s="77">
        <v>44100</v>
      </c>
      <c r="D168" s="78" t="s">
        <v>721</v>
      </c>
      <c r="E168" s="78" t="s">
        <v>722</v>
      </c>
      <c r="F168" s="78" t="s">
        <v>6</v>
      </c>
      <c r="G168" s="112" t="s">
        <v>124</v>
      </c>
      <c r="H168" s="80">
        <v>44102</v>
      </c>
      <c r="I168" s="398"/>
      <c r="J168" s="398"/>
      <c r="K168" s="398"/>
      <c r="L168" s="398"/>
    </row>
    <row r="169" spans="1:12" ht="26.25" customHeight="1" hidden="1">
      <c r="A169" s="69" t="s">
        <v>432</v>
      </c>
      <c r="B169" s="70" t="s">
        <v>553</v>
      </c>
      <c r="C169" s="71">
        <v>44102</v>
      </c>
      <c r="D169" s="72" t="s">
        <v>549</v>
      </c>
      <c r="E169" s="72" t="s">
        <v>550</v>
      </c>
      <c r="F169" s="72" t="s">
        <v>6</v>
      </c>
      <c r="G169" s="73" t="s">
        <v>33</v>
      </c>
      <c r="H169" s="74">
        <v>44104</v>
      </c>
      <c r="I169" s="396" t="s">
        <v>841</v>
      </c>
      <c r="J169" s="396" t="s">
        <v>844</v>
      </c>
      <c r="K169" s="399">
        <f>K166+7</f>
        <v>44112</v>
      </c>
      <c r="L169" s="399">
        <f>L166+7</f>
        <v>44120</v>
      </c>
    </row>
    <row r="170" spans="1:12" ht="26.25" customHeight="1" hidden="1">
      <c r="A170" s="105" t="s">
        <v>284</v>
      </c>
      <c r="B170" s="106" t="s">
        <v>402</v>
      </c>
      <c r="C170" s="107">
        <v>44103</v>
      </c>
      <c r="D170" s="108" t="s">
        <v>153</v>
      </c>
      <c r="E170" s="108" t="s">
        <v>154</v>
      </c>
      <c r="F170" s="108" t="s">
        <v>33</v>
      </c>
      <c r="G170" s="109" t="s">
        <v>551</v>
      </c>
      <c r="H170" s="89">
        <v>44105</v>
      </c>
      <c r="I170" s="397"/>
      <c r="J170" s="397"/>
      <c r="K170" s="400"/>
      <c r="L170" s="400"/>
    </row>
    <row r="171" spans="1:12" ht="26.25" customHeight="1" hidden="1" thickBot="1">
      <c r="A171" s="75" t="s">
        <v>490</v>
      </c>
      <c r="B171" s="76" t="s">
        <v>744</v>
      </c>
      <c r="C171" s="77">
        <v>44107</v>
      </c>
      <c r="D171" s="78" t="s">
        <v>721</v>
      </c>
      <c r="E171" s="78" t="s">
        <v>722</v>
      </c>
      <c r="F171" s="78" t="s">
        <v>6</v>
      </c>
      <c r="G171" s="112" t="s">
        <v>124</v>
      </c>
      <c r="H171" s="80">
        <v>44109</v>
      </c>
      <c r="I171" s="398"/>
      <c r="J171" s="398"/>
      <c r="K171" s="398"/>
      <c r="L171" s="398"/>
    </row>
    <row r="172" spans="1:12" ht="26.25" customHeight="1" hidden="1">
      <c r="A172" s="69" t="s">
        <v>770</v>
      </c>
      <c r="B172" s="70" t="s">
        <v>773</v>
      </c>
      <c r="C172" s="71">
        <v>44109</v>
      </c>
      <c r="D172" s="72" t="s">
        <v>549</v>
      </c>
      <c r="E172" s="72" t="s">
        <v>550</v>
      </c>
      <c r="F172" s="72" t="s">
        <v>6</v>
      </c>
      <c r="G172" s="73" t="s">
        <v>33</v>
      </c>
      <c r="H172" s="74">
        <v>44111</v>
      </c>
      <c r="I172" s="396"/>
      <c r="J172" s="396"/>
      <c r="K172" s="399">
        <f>K169+7</f>
        <v>44119</v>
      </c>
      <c r="L172" s="399">
        <f>L169+7</f>
        <v>44127</v>
      </c>
    </row>
    <row r="173" spans="1:12" ht="26.25" customHeight="1" hidden="1">
      <c r="A173" s="105" t="s">
        <v>719</v>
      </c>
      <c r="B173" s="106" t="s">
        <v>146</v>
      </c>
      <c r="C173" s="107">
        <v>44110</v>
      </c>
      <c r="D173" s="108" t="s">
        <v>153</v>
      </c>
      <c r="E173" s="108" t="s">
        <v>154</v>
      </c>
      <c r="F173" s="108" t="s">
        <v>33</v>
      </c>
      <c r="G173" s="109" t="s">
        <v>551</v>
      </c>
      <c r="H173" s="89">
        <v>44112</v>
      </c>
      <c r="I173" s="397"/>
      <c r="J173" s="397"/>
      <c r="K173" s="400"/>
      <c r="L173" s="400"/>
    </row>
    <row r="174" spans="1:12" ht="26.25" customHeight="1" hidden="1" thickBot="1">
      <c r="A174" s="75" t="s">
        <v>343</v>
      </c>
      <c r="B174" s="76" t="s">
        <v>746</v>
      </c>
      <c r="C174" s="77">
        <v>44114</v>
      </c>
      <c r="D174" s="78" t="s">
        <v>721</v>
      </c>
      <c r="E174" s="78" t="s">
        <v>722</v>
      </c>
      <c r="F174" s="78" t="s">
        <v>6</v>
      </c>
      <c r="G174" s="112" t="s">
        <v>124</v>
      </c>
      <c r="H174" s="80">
        <v>44116</v>
      </c>
      <c r="I174" s="398"/>
      <c r="J174" s="398"/>
      <c r="K174" s="398"/>
      <c r="L174" s="398"/>
    </row>
    <row r="175" spans="1:12" ht="26.25" customHeight="1" hidden="1">
      <c r="A175" s="69" t="s">
        <v>196</v>
      </c>
      <c r="B175" s="70" t="s">
        <v>231</v>
      </c>
      <c r="C175" s="71">
        <v>44116</v>
      </c>
      <c r="D175" s="72" t="s">
        <v>549</v>
      </c>
      <c r="E175" s="72" t="s">
        <v>550</v>
      </c>
      <c r="F175" s="72" t="s">
        <v>6</v>
      </c>
      <c r="G175" s="73" t="s">
        <v>33</v>
      </c>
      <c r="H175" s="74">
        <v>44118</v>
      </c>
      <c r="I175" s="396" t="s">
        <v>635</v>
      </c>
      <c r="J175" s="396" t="s">
        <v>845</v>
      </c>
      <c r="K175" s="399">
        <f>K172+7</f>
        <v>44126</v>
      </c>
      <c r="L175" s="399">
        <f>L172+7</f>
        <v>44134</v>
      </c>
    </row>
    <row r="176" spans="1:12" ht="26.25" customHeight="1" hidden="1">
      <c r="A176" s="105" t="s">
        <v>151</v>
      </c>
      <c r="B176" s="106" t="s">
        <v>165</v>
      </c>
      <c r="C176" s="107">
        <v>44117</v>
      </c>
      <c r="D176" s="108" t="s">
        <v>153</v>
      </c>
      <c r="E176" s="108" t="s">
        <v>154</v>
      </c>
      <c r="F176" s="108" t="s">
        <v>33</v>
      </c>
      <c r="G176" s="109" t="s">
        <v>551</v>
      </c>
      <c r="H176" s="89">
        <v>44119</v>
      </c>
      <c r="I176" s="397"/>
      <c r="J176" s="397"/>
      <c r="K176" s="400"/>
      <c r="L176" s="400"/>
    </row>
    <row r="177" spans="1:12" ht="26.25" customHeight="1" hidden="1" thickBot="1">
      <c r="A177" s="75" t="s">
        <v>873</v>
      </c>
      <c r="B177" s="76" t="s">
        <v>799</v>
      </c>
      <c r="C177" s="77">
        <v>44121</v>
      </c>
      <c r="D177" s="78" t="s">
        <v>823</v>
      </c>
      <c r="E177" s="78" t="s">
        <v>824</v>
      </c>
      <c r="F177" s="78" t="s">
        <v>6</v>
      </c>
      <c r="G177" s="112" t="s">
        <v>124</v>
      </c>
      <c r="H177" s="80">
        <v>44123</v>
      </c>
      <c r="I177" s="398"/>
      <c r="J177" s="398"/>
      <c r="K177" s="398"/>
      <c r="L177" s="398"/>
    </row>
    <row r="178" spans="1:12" ht="26.25" customHeight="1" hidden="1">
      <c r="A178" s="69" t="s">
        <v>848</v>
      </c>
      <c r="B178" s="70" t="s">
        <v>555</v>
      </c>
      <c r="C178" s="71">
        <v>44123</v>
      </c>
      <c r="D178" s="72" t="s">
        <v>549</v>
      </c>
      <c r="E178" s="72" t="s">
        <v>550</v>
      </c>
      <c r="F178" s="72" t="s">
        <v>6</v>
      </c>
      <c r="G178" s="73" t="s">
        <v>33</v>
      </c>
      <c r="H178" s="74">
        <v>44125</v>
      </c>
      <c r="I178" s="396" t="s">
        <v>866</v>
      </c>
      <c r="J178" s="396" t="s">
        <v>867</v>
      </c>
      <c r="K178" s="399">
        <f>K175+7</f>
        <v>44133</v>
      </c>
      <c r="L178" s="399">
        <f>L175+7</f>
        <v>44141</v>
      </c>
    </row>
    <row r="179" spans="1:12" ht="26.25" customHeight="1" hidden="1">
      <c r="A179" s="105" t="s">
        <v>410</v>
      </c>
      <c r="B179" s="106" t="s">
        <v>800</v>
      </c>
      <c r="C179" s="107">
        <v>44124</v>
      </c>
      <c r="D179" s="108" t="s">
        <v>153</v>
      </c>
      <c r="E179" s="108" t="s">
        <v>154</v>
      </c>
      <c r="F179" s="108" t="s">
        <v>33</v>
      </c>
      <c r="G179" s="109" t="s">
        <v>551</v>
      </c>
      <c r="H179" s="89">
        <v>44126</v>
      </c>
      <c r="I179" s="397"/>
      <c r="J179" s="397"/>
      <c r="K179" s="400"/>
      <c r="L179" s="400"/>
    </row>
    <row r="180" spans="1:12" ht="26.25" customHeight="1" hidden="1" thickBot="1">
      <c r="A180" s="75" t="s">
        <v>661</v>
      </c>
      <c r="B180" s="76" t="s">
        <v>374</v>
      </c>
      <c r="C180" s="77">
        <v>44128</v>
      </c>
      <c r="D180" s="78" t="s">
        <v>823</v>
      </c>
      <c r="E180" s="78" t="s">
        <v>824</v>
      </c>
      <c r="F180" s="78" t="s">
        <v>6</v>
      </c>
      <c r="G180" s="112" t="s">
        <v>124</v>
      </c>
      <c r="H180" s="80">
        <v>44130</v>
      </c>
      <c r="I180" s="398"/>
      <c r="J180" s="398"/>
      <c r="K180" s="398"/>
      <c r="L180" s="398"/>
    </row>
    <row r="181" spans="1:12" ht="26.25" customHeight="1" hidden="1">
      <c r="A181" s="69" t="s">
        <v>412</v>
      </c>
      <c r="B181" s="70" t="s">
        <v>484</v>
      </c>
      <c r="C181" s="71">
        <v>44130</v>
      </c>
      <c r="D181" s="72" t="s">
        <v>549</v>
      </c>
      <c r="E181" s="72" t="s">
        <v>550</v>
      </c>
      <c r="F181" s="72" t="s">
        <v>6</v>
      </c>
      <c r="G181" s="73" t="s">
        <v>33</v>
      </c>
      <c r="H181" s="74">
        <v>44132</v>
      </c>
      <c r="I181" s="396" t="s">
        <v>635</v>
      </c>
      <c r="J181" s="396" t="s">
        <v>846</v>
      </c>
      <c r="K181" s="399">
        <f>K178+7</f>
        <v>44140</v>
      </c>
      <c r="L181" s="399">
        <f>L178+7</f>
        <v>44148</v>
      </c>
    </row>
    <row r="182" spans="1:12" ht="26.25" customHeight="1" hidden="1">
      <c r="A182" s="105" t="s">
        <v>825</v>
      </c>
      <c r="B182" s="106" t="s">
        <v>783</v>
      </c>
      <c r="C182" s="107">
        <v>44131</v>
      </c>
      <c r="D182" s="108" t="s">
        <v>153</v>
      </c>
      <c r="E182" s="108" t="s">
        <v>154</v>
      </c>
      <c r="F182" s="108" t="s">
        <v>33</v>
      </c>
      <c r="G182" s="109" t="s">
        <v>551</v>
      </c>
      <c r="H182" s="89">
        <v>44133</v>
      </c>
      <c r="I182" s="397"/>
      <c r="J182" s="397"/>
      <c r="K182" s="400"/>
      <c r="L182" s="400"/>
    </row>
    <row r="183" spans="1:12" ht="26.25" customHeight="1" hidden="1" thickBot="1">
      <c r="A183" s="75" t="s">
        <v>807</v>
      </c>
      <c r="B183" s="76" t="s">
        <v>570</v>
      </c>
      <c r="C183" s="77">
        <v>44135</v>
      </c>
      <c r="D183" s="78" t="s">
        <v>823</v>
      </c>
      <c r="E183" s="78" t="s">
        <v>824</v>
      </c>
      <c r="F183" s="78" t="s">
        <v>6</v>
      </c>
      <c r="G183" s="112" t="s">
        <v>124</v>
      </c>
      <c r="H183" s="80">
        <v>44137</v>
      </c>
      <c r="I183" s="398"/>
      <c r="J183" s="398"/>
      <c r="K183" s="398"/>
      <c r="L183" s="398"/>
    </row>
    <row r="184" spans="1:12" ht="26.25" customHeight="1">
      <c r="A184" s="69" t="s">
        <v>436</v>
      </c>
      <c r="B184" s="70" t="s">
        <v>485</v>
      </c>
      <c r="C184" s="71">
        <v>44137</v>
      </c>
      <c r="D184" s="72" t="s">
        <v>549</v>
      </c>
      <c r="E184" s="72" t="s">
        <v>550</v>
      </c>
      <c r="F184" s="72" t="s">
        <v>6</v>
      </c>
      <c r="G184" s="73" t="s">
        <v>33</v>
      </c>
      <c r="H184" s="74">
        <v>44139</v>
      </c>
      <c r="I184" s="396" t="s">
        <v>866</v>
      </c>
      <c r="J184" s="396" t="s">
        <v>868</v>
      </c>
      <c r="K184" s="399">
        <f>K181+7</f>
        <v>44147</v>
      </c>
      <c r="L184" s="399">
        <f>L181+7</f>
        <v>44155</v>
      </c>
    </row>
    <row r="185" spans="1:12" ht="26.25" customHeight="1">
      <c r="A185" s="105" t="s">
        <v>163</v>
      </c>
      <c r="B185" s="106" t="s">
        <v>356</v>
      </c>
      <c r="C185" s="107">
        <v>44138</v>
      </c>
      <c r="D185" s="108" t="s">
        <v>153</v>
      </c>
      <c r="E185" s="108" t="s">
        <v>154</v>
      </c>
      <c r="F185" s="108" t="s">
        <v>33</v>
      </c>
      <c r="G185" s="109" t="s">
        <v>551</v>
      </c>
      <c r="H185" s="89">
        <v>44140</v>
      </c>
      <c r="I185" s="397"/>
      <c r="J185" s="397"/>
      <c r="K185" s="400"/>
      <c r="L185" s="400"/>
    </row>
    <row r="186" spans="1:12" ht="26.25" customHeight="1" thickBot="1">
      <c r="A186" s="75" t="s">
        <v>569</v>
      </c>
      <c r="B186" s="76" t="s">
        <v>748</v>
      </c>
      <c r="C186" s="77">
        <v>44142</v>
      </c>
      <c r="D186" s="78" t="s">
        <v>823</v>
      </c>
      <c r="E186" s="78" t="s">
        <v>824</v>
      </c>
      <c r="F186" s="78" t="s">
        <v>6</v>
      </c>
      <c r="G186" s="112" t="s">
        <v>124</v>
      </c>
      <c r="H186" s="80">
        <v>44144</v>
      </c>
      <c r="I186" s="398"/>
      <c r="J186" s="398"/>
      <c r="K186" s="398"/>
      <c r="L186" s="398"/>
    </row>
    <row r="187" spans="1:12" ht="26.25" customHeight="1">
      <c r="A187" s="69" t="s">
        <v>157</v>
      </c>
      <c r="B187" s="70" t="s">
        <v>387</v>
      </c>
      <c r="C187" s="71">
        <v>44144</v>
      </c>
      <c r="D187" s="72" t="s">
        <v>549</v>
      </c>
      <c r="E187" s="72" t="s">
        <v>550</v>
      </c>
      <c r="F187" s="72" t="s">
        <v>6</v>
      </c>
      <c r="G187" s="73" t="s">
        <v>33</v>
      </c>
      <c r="H187" s="74">
        <v>44146</v>
      </c>
      <c r="I187" s="396" t="s">
        <v>635</v>
      </c>
      <c r="J187" s="396" t="s">
        <v>845</v>
      </c>
      <c r="K187" s="399">
        <f>K184+7</f>
        <v>44154</v>
      </c>
      <c r="L187" s="399">
        <f>L184+7</f>
        <v>44162</v>
      </c>
    </row>
    <row r="188" spans="1:12" ht="26.25" customHeight="1">
      <c r="A188" s="105" t="s">
        <v>700</v>
      </c>
      <c r="B188" s="106" t="s">
        <v>416</v>
      </c>
      <c r="C188" s="107">
        <v>44145</v>
      </c>
      <c r="D188" s="108" t="s">
        <v>153</v>
      </c>
      <c r="E188" s="108" t="s">
        <v>154</v>
      </c>
      <c r="F188" s="108" t="s">
        <v>33</v>
      </c>
      <c r="G188" s="109" t="s">
        <v>551</v>
      </c>
      <c r="H188" s="89">
        <v>44147</v>
      </c>
      <c r="I188" s="397"/>
      <c r="J188" s="397"/>
      <c r="K188" s="400"/>
      <c r="L188" s="400"/>
    </row>
    <row r="189" spans="1:12" ht="26.25" customHeight="1" thickBot="1">
      <c r="A189" s="75" t="s">
        <v>355</v>
      </c>
      <c r="B189" s="76" t="s">
        <v>241</v>
      </c>
      <c r="C189" s="77">
        <v>44149</v>
      </c>
      <c r="D189" s="78" t="s">
        <v>823</v>
      </c>
      <c r="E189" s="78" t="s">
        <v>824</v>
      </c>
      <c r="F189" s="78" t="s">
        <v>6</v>
      </c>
      <c r="G189" s="112" t="s">
        <v>124</v>
      </c>
      <c r="H189" s="80">
        <v>44151</v>
      </c>
      <c r="I189" s="398"/>
      <c r="J189" s="398"/>
      <c r="K189" s="398"/>
      <c r="L189" s="398"/>
    </row>
    <row r="190" spans="1:12" ht="26.25" customHeight="1">
      <c r="A190" s="69" t="s">
        <v>147</v>
      </c>
      <c r="B190" s="70"/>
      <c r="C190" s="71">
        <v>44151</v>
      </c>
      <c r="D190" s="72" t="s">
        <v>549</v>
      </c>
      <c r="E190" s="72" t="s">
        <v>550</v>
      </c>
      <c r="F190" s="72" t="s">
        <v>6</v>
      </c>
      <c r="G190" s="73" t="s">
        <v>33</v>
      </c>
      <c r="H190" s="74">
        <v>44153</v>
      </c>
      <c r="I190" s="396" t="s">
        <v>869</v>
      </c>
      <c r="J190" s="396"/>
      <c r="K190" s="399">
        <f>K187+7</f>
        <v>44161</v>
      </c>
      <c r="L190" s="399">
        <f>L187+7</f>
        <v>44169</v>
      </c>
    </row>
    <row r="191" spans="1:12" ht="26.25" customHeight="1">
      <c r="A191" s="105" t="s">
        <v>705</v>
      </c>
      <c r="B191" s="106" t="s">
        <v>687</v>
      </c>
      <c r="C191" s="107">
        <v>44152</v>
      </c>
      <c r="D191" s="108" t="s">
        <v>153</v>
      </c>
      <c r="E191" s="108" t="s">
        <v>154</v>
      </c>
      <c r="F191" s="108" t="s">
        <v>33</v>
      </c>
      <c r="G191" s="109" t="s">
        <v>551</v>
      </c>
      <c r="H191" s="89">
        <v>44154</v>
      </c>
      <c r="I191" s="397"/>
      <c r="J191" s="397"/>
      <c r="K191" s="400"/>
      <c r="L191" s="400"/>
    </row>
    <row r="192" spans="1:12" ht="26.25" customHeight="1" thickBot="1">
      <c r="A192" s="75" t="s">
        <v>174</v>
      </c>
      <c r="B192" s="76" t="s">
        <v>440</v>
      </c>
      <c r="C192" s="77">
        <v>44156</v>
      </c>
      <c r="D192" s="78" t="s">
        <v>823</v>
      </c>
      <c r="E192" s="78" t="s">
        <v>824</v>
      </c>
      <c r="F192" s="78" t="s">
        <v>6</v>
      </c>
      <c r="G192" s="112" t="s">
        <v>124</v>
      </c>
      <c r="H192" s="80">
        <v>44158</v>
      </c>
      <c r="I192" s="398"/>
      <c r="J192" s="398"/>
      <c r="K192" s="398"/>
      <c r="L192" s="398"/>
    </row>
    <row r="193" spans="1:12" ht="26.25" customHeight="1">
      <c r="A193" s="69" t="s">
        <v>463</v>
      </c>
      <c r="B193" s="70" t="s">
        <v>433</v>
      </c>
      <c r="C193" s="71">
        <v>44158</v>
      </c>
      <c r="D193" s="72" t="s">
        <v>549</v>
      </c>
      <c r="E193" s="72" t="s">
        <v>550</v>
      </c>
      <c r="F193" s="72" t="s">
        <v>6</v>
      </c>
      <c r="G193" s="73" t="s">
        <v>33</v>
      </c>
      <c r="H193" s="74">
        <v>44160</v>
      </c>
      <c r="I193" s="396" t="s">
        <v>635</v>
      </c>
      <c r="J193" s="396" t="s">
        <v>847</v>
      </c>
      <c r="K193" s="399">
        <f>K190+7</f>
        <v>44168</v>
      </c>
      <c r="L193" s="399">
        <f>L190+7</f>
        <v>44176</v>
      </c>
    </row>
    <row r="194" spans="1:12" ht="26.25" customHeight="1">
      <c r="A194" s="105" t="s">
        <v>706</v>
      </c>
      <c r="B194" s="106" t="s">
        <v>28</v>
      </c>
      <c r="C194" s="107">
        <v>44159</v>
      </c>
      <c r="D194" s="108" t="s">
        <v>153</v>
      </c>
      <c r="E194" s="108" t="s">
        <v>154</v>
      </c>
      <c r="F194" s="108" t="s">
        <v>33</v>
      </c>
      <c r="G194" s="109" t="s">
        <v>551</v>
      </c>
      <c r="H194" s="89">
        <v>44161</v>
      </c>
      <c r="I194" s="397"/>
      <c r="J194" s="397"/>
      <c r="K194" s="400"/>
      <c r="L194" s="400"/>
    </row>
    <row r="195" spans="1:12" ht="26.25" customHeight="1" thickBot="1">
      <c r="A195" s="75" t="s">
        <v>322</v>
      </c>
      <c r="B195" s="76" t="s">
        <v>241</v>
      </c>
      <c r="C195" s="77">
        <v>44163</v>
      </c>
      <c r="D195" s="78" t="s">
        <v>823</v>
      </c>
      <c r="E195" s="78" t="s">
        <v>824</v>
      </c>
      <c r="F195" s="78" t="s">
        <v>6</v>
      </c>
      <c r="G195" s="112" t="s">
        <v>124</v>
      </c>
      <c r="H195" s="80">
        <v>44165</v>
      </c>
      <c r="I195" s="398"/>
      <c r="J195" s="398"/>
      <c r="K195" s="398"/>
      <c r="L195" s="398"/>
    </row>
    <row r="196" spans="1:12" ht="26.25" customHeight="1">
      <c r="A196" s="69" t="s">
        <v>434</v>
      </c>
      <c r="B196" s="70" t="s">
        <v>433</v>
      </c>
      <c r="C196" s="71">
        <v>44165</v>
      </c>
      <c r="D196" s="72" t="s">
        <v>549</v>
      </c>
      <c r="E196" s="72" t="s">
        <v>550</v>
      </c>
      <c r="F196" s="72" t="s">
        <v>6</v>
      </c>
      <c r="G196" s="73" t="s">
        <v>33</v>
      </c>
      <c r="H196" s="74">
        <v>44167</v>
      </c>
      <c r="I196" s="396" t="s">
        <v>869</v>
      </c>
      <c r="J196" s="396" t="s">
        <v>870</v>
      </c>
      <c r="K196" s="399">
        <f>K193+7</f>
        <v>44175</v>
      </c>
      <c r="L196" s="399">
        <f>L193+7</f>
        <v>44183</v>
      </c>
    </row>
    <row r="197" spans="1:12" ht="26.25" customHeight="1">
      <c r="A197" s="105" t="s">
        <v>730</v>
      </c>
      <c r="B197" s="106" t="s">
        <v>783</v>
      </c>
      <c r="C197" s="107">
        <v>44166</v>
      </c>
      <c r="D197" s="108" t="s">
        <v>153</v>
      </c>
      <c r="E197" s="108" t="s">
        <v>154</v>
      </c>
      <c r="F197" s="108" t="s">
        <v>33</v>
      </c>
      <c r="G197" s="109" t="s">
        <v>551</v>
      </c>
      <c r="H197" s="89">
        <v>44168</v>
      </c>
      <c r="I197" s="397"/>
      <c r="J197" s="397"/>
      <c r="K197" s="400"/>
      <c r="L197" s="400"/>
    </row>
    <row r="198" spans="1:12" ht="26.25" customHeight="1" thickBot="1">
      <c r="A198" s="75" t="s">
        <v>567</v>
      </c>
      <c r="B198" s="76" t="s">
        <v>826</v>
      </c>
      <c r="C198" s="77">
        <v>44170</v>
      </c>
      <c r="D198" s="78" t="s">
        <v>823</v>
      </c>
      <c r="E198" s="78" t="s">
        <v>824</v>
      </c>
      <c r="F198" s="78" t="s">
        <v>6</v>
      </c>
      <c r="G198" s="112" t="s">
        <v>124</v>
      </c>
      <c r="H198" s="80">
        <v>44172</v>
      </c>
      <c r="I198" s="398"/>
      <c r="J198" s="398"/>
      <c r="K198" s="398"/>
      <c r="L198" s="398"/>
    </row>
    <row r="199" spans="1:12" ht="26.25" customHeight="1">
      <c r="A199" s="69" t="s">
        <v>820</v>
      </c>
      <c r="B199" s="70" t="s">
        <v>741</v>
      </c>
      <c r="C199" s="71">
        <v>44172</v>
      </c>
      <c r="D199" s="72" t="s">
        <v>549</v>
      </c>
      <c r="E199" s="72" t="s">
        <v>550</v>
      </c>
      <c r="F199" s="72" t="s">
        <v>6</v>
      </c>
      <c r="G199" s="73" t="s">
        <v>33</v>
      </c>
      <c r="H199" s="74">
        <v>44174</v>
      </c>
      <c r="I199" s="396" t="s">
        <v>635</v>
      </c>
      <c r="J199" s="396" t="s">
        <v>871</v>
      </c>
      <c r="K199" s="399">
        <f>K196+7</f>
        <v>44182</v>
      </c>
      <c r="L199" s="399">
        <f>L196+7</f>
        <v>44190</v>
      </c>
    </row>
    <row r="200" spans="1:12" ht="26.25" customHeight="1">
      <c r="A200" s="105" t="s">
        <v>136</v>
      </c>
      <c r="B200" s="106" t="s">
        <v>402</v>
      </c>
      <c r="C200" s="107">
        <v>44173</v>
      </c>
      <c r="D200" s="108" t="s">
        <v>153</v>
      </c>
      <c r="E200" s="108" t="s">
        <v>154</v>
      </c>
      <c r="F200" s="108" t="s">
        <v>33</v>
      </c>
      <c r="G200" s="109" t="s">
        <v>551</v>
      </c>
      <c r="H200" s="89">
        <v>44175</v>
      </c>
      <c r="I200" s="397"/>
      <c r="J200" s="397"/>
      <c r="K200" s="400"/>
      <c r="L200" s="400"/>
    </row>
    <row r="201" spans="1:12" ht="26.25" customHeight="1" thickBot="1">
      <c r="A201" s="75" t="s">
        <v>34</v>
      </c>
      <c r="B201" s="76" t="s">
        <v>392</v>
      </c>
      <c r="C201" s="77">
        <v>44177</v>
      </c>
      <c r="D201" s="78" t="s">
        <v>823</v>
      </c>
      <c r="E201" s="78" t="s">
        <v>824</v>
      </c>
      <c r="F201" s="78" t="s">
        <v>6</v>
      </c>
      <c r="G201" s="112" t="s">
        <v>124</v>
      </c>
      <c r="H201" s="80">
        <v>44179</v>
      </c>
      <c r="I201" s="398"/>
      <c r="J201" s="398"/>
      <c r="K201" s="398"/>
      <c r="L201" s="398"/>
    </row>
    <row r="202" spans="1:12" ht="26.25" customHeight="1">
      <c r="A202" s="69" t="s">
        <v>432</v>
      </c>
      <c r="B202" s="70" t="s">
        <v>740</v>
      </c>
      <c r="C202" s="71">
        <v>44179</v>
      </c>
      <c r="D202" s="72" t="s">
        <v>549</v>
      </c>
      <c r="E202" s="72" t="s">
        <v>550</v>
      </c>
      <c r="F202" s="72" t="s">
        <v>6</v>
      </c>
      <c r="G202" s="73" t="s">
        <v>33</v>
      </c>
      <c r="H202" s="74">
        <v>44181</v>
      </c>
      <c r="I202" s="396" t="s">
        <v>869</v>
      </c>
      <c r="J202" s="396" t="s">
        <v>872</v>
      </c>
      <c r="K202" s="399">
        <f>K199+7</f>
        <v>44189</v>
      </c>
      <c r="L202" s="399">
        <f>L199+7</f>
        <v>44197</v>
      </c>
    </row>
    <row r="203" spans="1:12" ht="26.25" customHeight="1">
      <c r="A203" s="105" t="s">
        <v>332</v>
      </c>
      <c r="B203" s="106" t="s">
        <v>687</v>
      </c>
      <c r="C203" s="107">
        <v>44180</v>
      </c>
      <c r="D203" s="108" t="s">
        <v>153</v>
      </c>
      <c r="E203" s="108" t="s">
        <v>154</v>
      </c>
      <c r="F203" s="108" t="s">
        <v>33</v>
      </c>
      <c r="G203" s="109" t="s">
        <v>551</v>
      </c>
      <c r="H203" s="89">
        <v>44182</v>
      </c>
      <c r="I203" s="397"/>
      <c r="J203" s="397"/>
      <c r="K203" s="400"/>
      <c r="L203" s="400"/>
    </row>
    <row r="204" spans="1:12" ht="26.25" customHeight="1" thickBot="1">
      <c r="A204" s="75" t="s">
        <v>565</v>
      </c>
      <c r="B204" s="76" t="s">
        <v>344</v>
      </c>
      <c r="C204" s="77">
        <v>44184</v>
      </c>
      <c r="D204" s="78" t="s">
        <v>823</v>
      </c>
      <c r="E204" s="78" t="s">
        <v>824</v>
      </c>
      <c r="F204" s="78" t="s">
        <v>6</v>
      </c>
      <c r="G204" s="112" t="s">
        <v>124</v>
      </c>
      <c r="H204" s="80">
        <v>44186</v>
      </c>
      <c r="I204" s="398"/>
      <c r="J204" s="398"/>
      <c r="K204" s="398"/>
      <c r="L204" s="398"/>
    </row>
    <row r="207" spans="1:11" ht="19.5">
      <c r="A207" s="10" t="s">
        <v>11</v>
      </c>
      <c r="B207" s="10"/>
      <c r="C207" s="130"/>
      <c r="D207" s="130"/>
      <c r="E207" s="130"/>
      <c r="F207" s="130"/>
      <c r="G207" s="187"/>
      <c r="H207" s="188" t="s">
        <v>12</v>
      </c>
      <c r="I207" s="41" t="s">
        <v>53</v>
      </c>
      <c r="K207" s="11"/>
    </row>
    <row r="208" spans="1:11" ht="19.5">
      <c r="A208" s="10" t="s">
        <v>13</v>
      </c>
      <c r="B208" s="10"/>
      <c r="C208" s="130"/>
      <c r="D208" s="130"/>
      <c r="E208" s="130"/>
      <c r="F208" s="130"/>
      <c r="G208" s="187"/>
      <c r="H208" s="189" t="s">
        <v>14</v>
      </c>
      <c r="I208" s="29"/>
      <c r="K208" s="12"/>
    </row>
    <row r="209" spans="1:11" ht="20.25">
      <c r="A209" s="132"/>
      <c r="B209" s="132"/>
      <c r="C209" s="132"/>
      <c r="D209" s="132"/>
      <c r="E209" s="132"/>
      <c r="F209" s="132"/>
      <c r="G209" s="187"/>
      <c r="H209" s="190" t="s">
        <v>318</v>
      </c>
      <c r="I209" s="29"/>
      <c r="K209" s="15"/>
    </row>
    <row r="210" spans="1:11" ht="20.25">
      <c r="A210" s="37" t="s">
        <v>15</v>
      </c>
      <c r="B210" s="135"/>
      <c r="C210" s="14"/>
      <c r="D210" s="130"/>
      <c r="E210" s="130"/>
      <c r="F210" s="130"/>
      <c r="G210" s="187"/>
      <c r="H210" s="191" t="s">
        <v>319</v>
      </c>
      <c r="I210" s="29"/>
      <c r="K210" s="18"/>
    </row>
    <row r="211" spans="1:11" ht="24.75">
      <c r="A211" s="38" t="s">
        <v>17</v>
      </c>
      <c r="B211" s="38" t="s">
        <v>18</v>
      </c>
      <c r="C211" s="16"/>
      <c r="D211" s="17"/>
      <c r="E211" s="17"/>
      <c r="F211" s="17"/>
      <c r="G211" s="192" t="s">
        <v>22</v>
      </c>
      <c r="H211" s="193" t="s">
        <v>30</v>
      </c>
      <c r="I211" s="29"/>
      <c r="K211" s="1"/>
    </row>
    <row r="212" spans="1:11" ht="24.75">
      <c r="A212" s="38" t="s">
        <v>20</v>
      </c>
      <c r="B212" s="38" t="s">
        <v>21</v>
      </c>
      <c r="C212" s="16"/>
      <c r="D212" s="19"/>
      <c r="E212" s="19"/>
      <c r="F212" s="19"/>
      <c r="G212" s="192" t="s">
        <v>22</v>
      </c>
      <c r="H212" s="194" t="s">
        <v>31</v>
      </c>
      <c r="I212" s="29"/>
      <c r="K212" s="21"/>
    </row>
    <row r="213" spans="1:11" ht="24.75">
      <c r="A213" s="38" t="s">
        <v>37</v>
      </c>
      <c r="B213" s="38" t="s">
        <v>38</v>
      </c>
      <c r="C213" s="33"/>
      <c r="D213" s="33"/>
      <c r="E213" s="33"/>
      <c r="F213" s="33"/>
      <c r="G213" s="192" t="s">
        <v>22</v>
      </c>
      <c r="H213" s="195" t="s">
        <v>23</v>
      </c>
      <c r="I213" s="29"/>
      <c r="K213" s="23"/>
    </row>
    <row r="214" spans="1:11" ht="24.75">
      <c r="A214" s="38" t="s">
        <v>39</v>
      </c>
      <c r="B214" s="38" t="s">
        <v>40</v>
      </c>
      <c r="C214" s="132"/>
      <c r="D214" s="14"/>
      <c r="E214" s="22"/>
      <c r="F214" s="22"/>
      <c r="G214" s="192" t="s">
        <v>22</v>
      </c>
      <c r="H214" s="195" t="s">
        <v>24</v>
      </c>
      <c r="I214" s="29"/>
      <c r="K214" s="25"/>
    </row>
    <row r="215" spans="1:11" ht="24.75">
      <c r="A215" s="38" t="s">
        <v>41</v>
      </c>
      <c r="B215" s="38" t="s">
        <v>42</v>
      </c>
      <c r="C215" s="132"/>
      <c r="D215" s="16"/>
      <c r="E215" s="24"/>
      <c r="F215" s="24"/>
      <c r="G215" s="192" t="s">
        <v>22</v>
      </c>
      <c r="H215" s="195" t="s">
        <v>320</v>
      </c>
      <c r="I215" s="29"/>
      <c r="K215" s="25"/>
    </row>
    <row r="216" spans="7:8" ht="24.75">
      <c r="G216" s="192" t="s">
        <v>22</v>
      </c>
      <c r="H216" s="195" t="s">
        <v>321</v>
      </c>
    </row>
  </sheetData>
  <sheetProtection/>
  <mergeCells count="275">
    <mergeCell ref="I175:I177"/>
    <mergeCell ref="J175:J177"/>
    <mergeCell ref="K175:K177"/>
    <mergeCell ref="L175:L177"/>
    <mergeCell ref="I202:I204"/>
    <mergeCell ref="J202:J204"/>
    <mergeCell ref="K202:K204"/>
    <mergeCell ref="L202:L204"/>
    <mergeCell ref="I178:I180"/>
    <mergeCell ref="J178:J180"/>
    <mergeCell ref="I157:I159"/>
    <mergeCell ref="J157:J159"/>
    <mergeCell ref="K157:K159"/>
    <mergeCell ref="L157:L159"/>
    <mergeCell ref="I160:I162"/>
    <mergeCell ref="J160:J162"/>
    <mergeCell ref="K160:K162"/>
    <mergeCell ref="L160:L162"/>
    <mergeCell ref="I151:I153"/>
    <mergeCell ref="J151:J153"/>
    <mergeCell ref="K151:K153"/>
    <mergeCell ref="L151:L153"/>
    <mergeCell ref="I154:I156"/>
    <mergeCell ref="J154:J156"/>
    <mergeCell ref="K154:K156"/>
    <mergeCell ref="L154:L156"/>
    <mergeCell ref="I145:I147"/>
    <mergeCell ref="J145:J147"/>
    <mergeCell ref="K145:K147"/>
    <mergeCell ref="L145:L147"/>
    <mergeCell ref="I148:I150"/>
    <mergeCell ref="J148:J150"/>
    <mergeCell ref="K148:K150"/>
    <mergeCell ref="L148:L150"/>
    <mergeCell ref="I139:I141"/>
    <mergeCell ref="J139:J141"/>
    <mergeCell ref="K139:K141"/>
    <mergeCell ref="L139:L141"/>
    <mergeCell ref="I142:I144"/>
    <mergeCell ref="J142:J144"/>
    <mergeCell ref="K142:K144"/>
    <mergeCell ref="L142:L144"/>
    <mergeCell ref="I115:I117"/>
    <mergeCell ref="J115:J117"/>
    <mergeCell ref="K115:K117"/>
    <mergeCell ref="L115:L117"/>
    <mergeCell ref="I118:I120"/>
    <mergeCell ref="J118:J120"/>
    <mergeCell ref="K118:K120"/>
    <mergeCell ref="L118:L120"/>
    <mergeCell ref="I109:I111"/>
    <mergeCell ref="J109:J111"/>
    <mergeCell ref="K109:K111"/>
    <mergeCell ref="L109:L111"/>
    <mergeCell ref="I112:I114"/>
    <mergeCell ref="J112:J114"/>
    <mergeCell ref="K112:K114"/>
    <mergeCell ref="L112:L114"/>
    <mergeCell ref="I103:I105"/>
    <mergeCell ref="J103:J105"/>
    <mergeCell ref="K103:K105"/>
    <mergeCell ref="L103:L105"/>
    <mergeCell ref="I106:I108"/>
    <mergeCell ref="J106:J108"/>
    <mergeCell ref="K106:K108"/>
    <mergeCell ref="L106:L108"/>
    <mergeCell ref="K97:K99"/>
    <mergeCell ref="L97:L99"/>
    <mergeCell ref="I100:I102"/>
    <mergeCell ref="J100:J102"/>
    <mergeCell ref="K100:K102"/>
    <mergeCell ref="L100:L102"/>
    <mergeCell ref="I73:I75"/>
    <mergeCell ref="J73:J75"/>
    <mergeCell ref="K73:K75"/>
    <mergeCell ref="L73:L75"/>
    <mergeCell ref="I67:I69"/>
    <mergeCell ref="J67:J69"/>
    <mergeCell ref="K67:K69"/>
    <mergeCell ref="L67:L69"/>
    <mergeCell ref="I70:I72"/>
    <mergeCell ref="J70:J72"/>
    <mergeCell ref="K70:K72"/>
    <mergeCell ref="L70:L72"/>
    <mergeCell ref="I61:I63"/>
    <mergeCell ref="J61:J63"/>
    <mergeCell ref="K61:K63"/>
    <mergeCell ref="L61:L63"/>
    <mergeCell ref="I64:I66"/>
    <mergeCell ref="J64:J66"/>
    <mergeCell ref="K64:K66"/>
    <mergeCell ref="L64:L66"/>
    <mergeCell ref="I58:I60"/>
    <mergeCell ref="J58:J60"/>
    <mergeCell ref="K58:K60"/>
    <mergeCell ref="L58:L60"/>
    <mergeCell ref="I52:I54"/>
    <mergeCell ref="J52:J54"/>
    <mergeCell ref="K52:K54"/>
    <mergeCell ref="L52:L54"/>
    <mergeCell ref="I55:I57"/>
    <mergeCell ref="J55:J57"/>
    <mergeCell ref="K55:K57"/>
    <mergeCell ref="L55:L57"/>
    <mergeCell ref="I37:I39"/>
    <mergeCell ref="J37:J39"/>
    <mergeCell ref="K37:K39"/>
    <mergeCell ref="L37:L39"/>
    <mergeCell ref="I49:I51"/>
    <mergeCell ref="J49:J51"/>
    <mergeCell ref="K49:K51"/>
    <mergeCell ref="L49:L51"/>
    <mergeCell ref="I46:I48"/>
    <mergeCell ref="J46:J48"/>
    <mergeCell ref="K46:K48"/>
    <mergeCell ref="L46:L48"/>
    <mergeCell ref="I40:I42"/>
    <mergeCell ref="J40:J42"/>
    <mergeCell ref="K40:K42"/>
    <mergeCell ref="L40:L42"/>
    <mergeCell ref="I43:I45"/>
    <mergeCell ref="J43:J45"/>
    <mergeCell ref="J28:J30"/>
    <mergeCell ref="K43:K45"/>
    <mergeCell ref="L43:L45"/>
    <mergeCell ref="I34:I36"/>
    <mergeCell ref="J34:J36"/>
    <mergeCell ref="K34:K36"/>
    <mergeCell ref="L34:L36"/>
    <mergeCell ref="L7:L9"/>
    <mergeCell ref="I10:I12"/>
    <mergeCell ref="J5:J6"/>
    <mergeCell ref="J10:J12"/>
    <mergeCell ref="K10:K12"/>
    <mergeCell ref="I31:I33"/>
    <mergeCell ref="J31:J33"/>
    <mergeCell ref="K31:K33"/>
    <mergeCell ref="L31:L33"/>
    <mergeCell ref="I25:I27"/>
    <mergeCell ref="J7:J9"/>
    <mergeCell ref="A5:A6"/>
    <mergeCell ref="B5:B6"/>
    <mergeCell ref="C5:C6"/>
    <mergeCell ref="D5:D6"/>
    <mergeCell ref="E5:E6"/>
    <mergeCell ref="H5:H6"/>
    <mergeCell ref="I5:I6"/>
    <mergeCell ref="I7:I9"/>
    <mergeCell ref="G5:G6"/>
    <mergeCell ref="L10:L12"/>
    <mergeCell ref="I13:I15"/>
    <mergeCell ref="J13:J15"/>
    <mergeCell ref="K28:K30"/>
    <mergeCell ref="L28:L30"/>
    <mergeCell ref="J25:J27"/>
    <mergeCell ref="I16:I18"/>
    <mergeCell ref="J16:J18"/>
    <mergeCell ref="K16:K18"/>
    <mergeCell ref="L16:L18"/>
    <mergeCell ref="F5:F6"/>
    <mergeCell ref="K7:K9"/>
    <mergeCell ref="K5:K6"/>
    <mergeCell ref="K13:K15"/>
    <mergeCell ref="L13:L15"/>
    <mergeCell ref="I22:I24"/>
    <mergeCell ref="J22:J24"/>
    <mergeCell ref="K22:K24"/>
    <mergeCell ref="L22:L24"/>
    <mergeCell ref="I19:I21"/>
    <mergeCell ref="J19:J21"/>
    <mergeCell ref="K19:K21"/>
    <mergeCell ref="L19:L21"/>
    <mergeCell ref="I76:I78"/>
    <mergeCell ref="J76:J78"/>
    <mergeCell ref="K76:K78"/>
    <mergeCell ref="L76:L78"/>
    <mergeCell ref="K25:K27"/>
    <mergeCell ref="L25:L27"/>
    <mergeCell ref="I28:I30"/>
    <mergeCell ref="I79:I81"/>
    <mergeCell ref="J79:J81"/>
    <mergeCell ref="K79:K81"/>
    <mergeCell ref="L79:L81"/>
    <mergeCell ref="K91:K93"/>
    <mergeCell ref="L91:L93"/>
    <mergeCell ref="I82:I84"/>
    <mergeCell ref="J82:J84"/>
    <mergeCell ref="K82:K84"/>
    <mergeCell ref="L82:L84"/>
    <mergeCell ref="I85:I87"/>
    <mergeCell ref="J85:J87"/>
    <mergeCell ref="K85:K87"/>
    <mergeCell ref="L85:L87"/>
    <mergeCell ref="I94:I96"/>
    <mergeCell ref="J94:J96"/>
    <mergeCell ref="K94:K96"/>
    <mergeCell ref="L94:L96"/>
    <mergeCell ref="I88:I90"/>
    <mergeCell ref="J88:J90"/>
    <mergeCell ref="K88:K90"/>
    <mergeCell ref="L88:L90"/>
    <mergeCell ref="I91:I93"/>
    <mergeCell ref="J91:J93"/>
    <mergeCell ref="I121:I123"/>
    <mergeCell ref="J121:J123"/>
    <mergeCell ref="K121:K123"/>
    <mergeCell ref="L121:L123"/>
    <mergeCell ref="I97:I99"/>
    <mergeCell ref="J97:J99"/>
    <mergeCell ref="K133:K135"/>
    <mergeCell ref="L133:L135"/>
    <mergeCell ref="I124:I126"/>
    <mergeCell ref="J124:J126"/>
    <mergeCell ref="K124:K126"/>
    <mergeCell ref="L124:L126"/>
    <mergeCell ref="I127:I129"/>
    <mergeCell ref="J127:J129"/>
    <mergeCell ref="K127:K129"/>
    <mergeCell ref="L127:L129"/>
    <mergeCell ref="I136:I138"/>
    <mergeCell ref="J136:J138"/>
    <mergeCell ref="K136:K138"/>
    <mergeCell ref="L136:L138"/>
    <mergeCell ref="I130:I132"/>
    <mergeCell ref="J130:J132"/>
    <mergeCell ref="K130:K132"/>
    <mergeCell ref="L130:L132"/>
    <mergeCell ref="I133:I135"/>
    <mergeCell ref="J133:J135"/>
    <mergeCell ref="I163:I165"/>
    <mergeCell ref="J163:J165"/>
    <mergeCell ref="K163:K165"/>
    <mergeCell ref="L163:L165"/>
    <mergeCell ref="I166:I168"/>
    <mergeCell ref="J166:J168"/>
    <mergeCell ref="K166:K168"/>
    <mergeCell ref="L166:L168"/>
    <mergeCell ref="I169:I171"/>
    <mergeCell ref="J169:J171"/>
    <mergeCell ref="K169:K171"/>
    <mergeCell ref="L169:L171"/>
    <mergeCell ref="I172:I174"/>
    <mergeCell ref="J172:J174"/>
    <mergeCell ref="K172:K174"/>
    <mergeCell ref="L172:L174"/>
    <mergeCell ref="K178:K180"/>
    <mergeCell ref="L178:L180"/>
    <mergeCell ref="I181:I183"/>
    <mergeCell ref="J181:J183"/>
    <mergeCell ref="K181:K183"/>
    <mergeCell ref="L181:L183"/>
    <mergeCell ref="I184:I186"/>
    <mergeCell ref="J184:J186"/>
    <mergeCell ref="K184:K186"/>
    <mergeCell ref="L184:L186"/>
    <mergeCell ref="I187:I189"/>
    <mergeCell ref="J187:J189"/>
    <mergeCell ref="K187:K189"/>
    <mergeCell ref="L187:L189"/>
    <mergeCell ref="K196:K198"/>
    <mergeCell ref="L196:L198"/>
    <mergeCell ref="I190:I192"/>
    <mergeCell ref="J190:J192"/>
    <mergeCell ref="K190:K192"/>
    <mergeCell ref="L190:L192"/>
    <mergeCell ref="I199:I201"/>
    <mergeCell ref="J199:J201"/>
    <mergeCell ref="K199:K201"/>
    <mergeCell ref="L199:L201"/>
    <mergeCell ref="I193:I195"/>
    <mergeCell ref="J193:J195"/>
    <mergeCell ref="K193:K195"/>
    <mergeCell ref="L193:L195"/>
    <mergeCell ref="I196:I198"/>
    <mergeCell ref="J196:J198"/>
  </mergeCells>
  <hyperlinks>
    <hyperlink ref="B211" r:id="rId1" display="https://www.one-line.com/en/vessels "/>
    <hyperlink ref="B212" r:id="rId2" display="https://ecomm.one-line.com/ecom/CUP_HOM_3005.do?sessLocale=en"/>
    <hyperlink ref="B214" r:id="rId3" display="https://vn.one-line.com/standard-page/demurrage-and-detention-free-time-and-charges"/>
    <hyperlink ref="B215" r:id="rId4" display="https://vn.one-line.com/standard-page/local-charges-and-tariff"/>
    <hyperlink ref="H214" r:id="rId5" display="mailto:vn.sgn.exdoc@one-line.com"/>
    <hyperlink ref="H213" r:id="rId6" display="mailto:vn.sgn.ofs.si@one-line.com"/>
  </hyperlinks>
  <printOptions horizontalCentered="1"/>
  <pageMargins left="0" right="0" top="0.75" bottom="0" header="0" footer="0"/>
  <pageSetup fitToHeight="1" fitToWidth="1" horizontalDpi="600" verticalDpi="600" orientation="landscape" paperSize="9" scale="47" r:id="rId8"/>
  <drawing r:id="rId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view="pageBreakPreview" zoomScale="50" zoomScaleNormal="55" zoomScaleSheetLayoutView="50" zoomScalePageLayoutView="0" workbookViewId="0" topLeftCell="A1">
      <selection activeCell="E20" sqref="E20"/>
    </sheetView>
  </sheetViews>
  <sheetFormatPr defaultColWidth="9.140625" defaultRowHeight="15"/>
  <cols>
    <col min="1" max="1" width="46.140625" style="0" customWidth="1"/>
    <col min="2" max="2" width="13.8515625" style="0" customWidth="1"/>
    <col min="3" max="3" width="21.421875" style="0" customWidth="1"/>
    <col min="4" max="4" width="23.7109375" style="0" customWidth="1"/>
    <col min="5" max="5" width="22.140625" style="0" customWidth="1"/>
    <col min="6" max="6" width="22.7109375" style="0" customWidth="1"/>
    <col min="7" max="7" width="22.8515625" style="0" customWidth="1"/>
    <col min="8" max="8" width="22.57421875" style="0" customWidth="1"/>
    <col min="9" max="9" width="34.421875" style="0" customWidth="1"/>
    <col min="10" max="10" width="22.8515625" style="0" customWidth="1"/>
  </cols>
  <sheetData>
    <row r="1" spans="1:10" ht="18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1"/>
      <c r="C2" s="1"/>
      <c r="H2" s="1"/>
      <c r="I2" s="155" t="s">
        <v>879</v>
      </c>
      <c r="J2" s="1"/>
    </row>
    <row r="3" spans="1:10" ht="39" customHeight="1">
      <c r="A3" s="2"/>
      <c r="B3" s="2"/>
      <c r="C3" s="3"/>
      <c r="D3" s="39" t="s">
        <v>663</v>
      </c>
      <c r="E3" s="3"/>
      <c r="F3" s="3"/>
      <c r="G3" s="3"/>
      <c r="H3" s="3"/>
      <c r="I3" s="3"/>
      <c r="J3" s="3"/>
    </row>
    <row r="4" spans="1:10" ht="21" customHeight="1" thickBot="1">
      <c r="A4" s="2"/>
      <c r="B4" s="2"/>
      <c r="C4" s="5"/>
      <c r="D4" s="5"/>
      <c r="E4" s="7"/>
      <c r="F4" s="7"/>
      <c r="G4" s="7"/>
      <c r="H4" s="7" t="s">
        <v>194</v>
      </c>
      <c r="I4" s="7"/>
      <c r="J4" s="7"/>
    </row>
    <row r="5" spans="1:10" ht="47.25" customHeight="1">
      <c r="A5" s="409" t="s">
        <v>44</v>
      </c>
      <c r="B5" s="359" t="s">
        <v>10</v>
      </c>
      <c r="C5" s="361" t="s">
        <v>0</v>
      </c>
      <c r="D5" s="363" t="s">
        <v>1</v>
      </c>
      <c r="E5" s="365" t="s">
        <v>2</v>
      </c>
      <c r="F5" s="365" t="s">
        <v>3</v>
      </c>
      <c r="G5" s="367" t="s">
        <v>8</v>
      </c>
      <c r="H5" s="361" t="s">
        <v>665</v>
      </c>
      <c r="I5" s="369" t="s">
        <v>4</v>
      </c>
      <c r="J5" s="127" t="s">
        <v>47</v>
      </c>
    </row>
    <row r="6" spans="1:10" ht="29.25" customHeight="1" thickBot="1">
      <c r="A6" s="410"/>
      <c r="B6" s="386"/>
      <c r="C6" s="387"/>
      <c r="D6" s="364"/>
      <c r="E6" s="366"/>
      <c r="F6" s="366"/>
      <c r="G6" s="368"/>
      <c r="H6" s="362"/>
      <c r="I6" s="408"/>
      <c r="J6" s="128" t="s">
        <v>71</v>
      </c>
    </row>
    <row r="7" spans="1:10" ht="39" customHeight="1">
      <c r="A7" s="226" t="s">
        <v>436</v>
      </c>
      <c r="B7" s="227" t="s">
        <v>485</v>
      </c>
      <c r="C7" s="220">
        <v>44137</v>
      </c>
      <c r="D7" s="221" t="s">
        <v>549</v>
      </c>
      <c r="E7" s="221" t="s">
        <v>550</v>
      </c>
      <c r="F7" s="221" t="s">
        <v>6</v>
      </c>
      <c r="G7" s="222" t="s">
        <v>33</v>
      </c>
      <c r="H7" s="230">
        <f>C7+6</f>
        <v>44143</v>
      </c>
      <c r="I7" s="232" t="s">
        <v>59</v>
      </c>
      <c r="J7" s="233">
        <f>H7+10</f>
        <v>44153</v>
      </c>
    </row>
    <row r="8" spans="1:10" ht="39" customHeight="1">
      <c r="A8" s="228" t="s">
        <v>157</v>
      </c>
      <c r="B8" s="229" t="s">
        <v>387</v>
      </c>
      <c r="C8" s="223">
        <v>44144</v>
      </c>
      <c r="D8" s="224" t="s">
        <v>549</v>
      </c>
      <c r="E8" s="224" t="s">
        <v>550</v>
      </c>
      <c r="F8" s="224" t="s">
        <v>6</v>
      </c>
      <c r="G8" s="225" t="s">
        <v>33</v>
      </c>
      <c r="H8" s="231">
        <f>C8+6</f>
        <v>44150</v>
      </c>
      <c r="I8" s="234" t="s">
        <v>59</v>
      </c>
      <c r="J8" s="235">
        <f>H8+10</f>
        <v>44160</v>
      </c>
    </row>
    <row r="9" spans="1:10" ht="39" customHeight="1">
      <c r="A9" s="228" t="s">
        <v>147</v>
      </c>
      <c r="B9" s="229"/>
      <c r="C9" s="223">
        <v>44151</v>
      </c>
      <c r="D9" s="224" t="s">
        <v>549</v>
      </c>
      <c r="E9" s="224" t="s">
        <v>550</v>
      </c>
      <c r="F9" s="224" t="s">
        <v>6</v>
      </c>
      <c r="G9" s="225" t="s">
        <v>33</v>
      </c>
      <c r="H9" s="231">
        <f>C9+8</f>
        <v>44159</v>
      </c>
      <c r="I9" s="234" t="s">
        <v>59</v>
      </c>
      <c r="J9" s="235">
        <f aca="true" t="shared" si="0" ref="J9:J19">H9+10</f>
        <v>44169</v>
      </c>
    </row>
    <row r="10" spans="1:10" ht="39" customHeight="1">
      <c r="A10" s="228" t="s">
        <v>463</v>
      </c>
      <c r="B10" s="229" t="s">
        <v>433</v>
      </c>
      <c r="C10" s="223">
        <v>44158</v>
      </c>
      <c r="D10" s="224" t="s">
        <v>549</v>
      </c>
      <c r="E10" s="224" t="s">
        <v>550</v>
      </c>
      <c r="F10" s="224" t="s">
        <v>6</v>
      </c>
      <c r="G10" s="225" t="s">
        <v>33</v>
      </c>
      <c r="H10" s="231">
        <f>C10+6</f>
        <v>44164</v>
      </c>
      <c r="I10" s="234" t="s">
        <v>59</v>
      </c>
      <c r="J10" s="235">
        <f t="shared" si="0"/>
        <v>44174</v>
      </c>
    </row>
    <row r="11" spans="1:10" ht="39" customHeight="1">
      <c r="A11" s="228" t="s">
        <v>434</v>
      </c>
      <c r="B11" s="229" t="s">
        <v>433</v>
      </c>
      <c r="C11" s="223">
        <v>44165</v>
      </c>
      <c r="D11" s="224" t="s">
        <v>549</v>
      </c>
      <c r="E11" s="224" t="s">
        <v>550</v>
      </c>
      <c r="F11" s="224" t="s">
        <v>6</v>
      </c>
      <c r="G11" s="225" t="s">
        <v>33</v>
      </c>
      <c r="H11" s="231">
        <f>C11+8</f>
        <v>44173</v>
      </c>
      <c r="I11" s="234" t="s">
        <v>59</v>
      </c>
      <c r="J11" s="235">
        <f t="shared" si="0"/>
        <v>44183</v>
      </c>
    </row>
    <row r="12" spans="1:10" ht="39" customHeight="1">
      <c r="A12" s="228" t="s">
        <v>820</v>
      </c>
      <c r="B12" s="229" t="s">
        <v>741</v>
      </c>
      <c r="C12" s="223">
        <v>44172</v>
      </c>
      <c r="D12" s="224" t="s">
        <v>549</v>
      </c>
      <c r="E12" s="224" t="s">
        <v>550</v>
      </c>
      <c r="F12" s="224" t="s">
        <v>6</v>
      </c>
      <c r="G12" s="225" t="s">
        <v>33</v>
      </c>
      <c r="H12" s="231">
        <f>C12+6</f>
        <v>44178</v>
      </c>
      <c r="I12" s="234" t="s">
        <v>59</v>
      </c>
      <c r="J12" s="235">
        <f t="shared" si="0"/>
        <v>44188</v>
      </c>
    </row>
    <row r="13" spans="1:10" ht="39" customHeight="1">
      <c r="A13" s="228" t="s">
        <v>432</v>
      </c>
      <c r="B13" s="229" t="s">
        <v>740</v>
      </c>
      <c r="C13" s="223">
        <v>44179</v>
      </c>
      <c r="D13" s="224" t="s">
        <v>549</v>
      </c>
      <c r="E13" s="224" t="s">
        <v>550</v>
      </c>
      <c r="F13" s="224" t="s">
        <v>6</v>
      </c>
      <c r="G13" s="225" t="s">
        <v>33</v>
      </c>
      <c r="H13" s="231">
        <f>C13+8</f>
        <v>44187</v>
      </c>
      <c r="I13" s="234" t="s">
        <v>59</v>
      </c>
      <c r="J13" s="235">
        <f t="shared" si="0"/>
        <v>44197</v>
      </c>
    </row>
    <row r="14" spans="1:10" ht="39" customHeight="1">
      <c r="A14" s="228" t="s">
        <v>804</v>
      </c>
      <c r="B14" s="229" t="s">
        <v>875</v>
      </c>
      <c r="C14" s="223">
        <v>44186</v>
      </c>
      <c r="D14" s="224" t="s">
        <v>549</v>
      </c>
      <c r="E14" s="224" t="s">
        <v>550</v>
      </c>
      <c r="F14" s="224" t="s">
        <v>6</v>
      </c>
      <c r="G14" s="225" t="s">
        <v>33</v>
      </c>
      <c r="H14" s="231">
        <f>C14+6</f>
        <v>44192</v>
      </c>
      <c r="I14" s="234" t="s">
        <v>59</v>
      </c>
      <c r="J14" s="235">
        <f t="shared" si="0"/>
        <v>44202</v>
      </c>
    </row>
    <row r="15" spans="1:10" ht="39" customHeight="1">
      <c r="A15" s="228" t="s">
        <v>196</v>
      </c>
      <c r="B15" s="229" t="s">
        <v>357</v>
      </c>
      <c r="C15" s="223">
        <v>44193</v>
      </c>
      <c r="D15" s="224" t="s">
        <v>549</v>
      </c>
      <c r="E15" s="224" t="s">
        <v>550</v>
      </c>
      <c r="F15" s="224" t="s">
        <v>6</v>
      </c>
      <c r="G15" s="225" t="s">
        <v>33</v>
      </c>
      <c r="H15" s="231">
        <f>C15+8</f>
        <v>44201</v>
      </c>
      <c r="I15" s="234" t="s">
        <v>59</v>
      </c>
      <c r="J15" s="235">
        <f t="shared" si="0"/>
        <v>44211</v>
      </c>
    </row>
    <row r="16" spans="1:10" ht="39" customHeight="1">
      <c r="A16" s="228" t="s">
        <v>848</v>
      </c>
      <c r="B16" s="229" t="s">
        <v>741</v>
      </c>
      <c r="C16" s="223">
        <v>44200</v>
      </c>
      <c r="D16" s="224" t="s">
        <v>549</v>
      </c>
      <c r="E16" s="224" t="s">
        <v>550</v>
      </c>
      <c r="F16" s="224" t="s">
        <v>6</v>
      </c>
      <c r="G16" s="225" t="s">
        <v>33</v>
      </c>
      <c r="H16" s="231">
        <f>C16+6</f>
        <v>44206</v>
      </c>
      <c r="I16" s="234" t="s">
        <v>59</v>
      </c>
      <c r="J16" s="235">
        <f t="shared" si="0"/>
        <v>44216</v>
      </c>
    </row>
    <row r="17" spans="1:10" ht="39" customHeight="1">
      <c r="A17" s="228" t="s">
        <v>412</v>
      </c>
      <c r="B17" s="229" t="s">
        <v>821</v>
      </c>
      <c r="C17" s="223">
        <v>44207</v>
      </c>
      <c r="D17" s="224" t="s">
        <v>549</v>
      </c>
      <c r="E17" s="224" t="s">
        <v>550</v>
      </c>
      <c r="F17" s="224" t="s">
        <v>6</v>
      </c>
      <c r="G17" s="225" t="s">
        <v>33</v>
      </c>
      <c r="H17" s="231">
        <f>C17+8</f>
        <v>44215</v>
      </c>
      <c r="I17" s="234" t="s">
        <v>59</v>
      </c>
      <c r="J17" s="235">
        <f t="shared" si="0"/>
        <v>44225</v>
      </c>
    </row>
    <row r="18" spans="1:10" ht="39" customHeight="1">
      <c r="A18" s="228" t="s">
        <v>436</v>
      </c>
      <c r="B18" s="229" t="s">
        <v>548</v>
      </c>
      <c r="C18" s="223">
        <v>44214</v>
      </c>
      <c r="D18" s="224" t="s">
        <v>549</v>
      </c>
      <c r="E18" s="224" t="s">
        <v>550</v>
      </c>
      <c r="F18" s="224" t="s">
        <v>6</v>
      </c>
      <c r="G18" s="225" t="s">
        <v>33</v>
      </c>
      <c r="H18" s="231">
        <f>C18+6</f>
        <v>44220</v>
      </c>
      <c r="I18" s="234" t="s">
        <v>59</v>
      </c>
      <c r="J18" s="235">
        <f t="shared" si="0"/>
        <v>44230</v>
      </c>
    </row>
    <row r="19" spans="1:10" ht="39" customHeight="1">
      <c r="A19" s="228" t="s">
        <v>157</v>
      </c>
      <c r="B19" s="229" t="s">
        <v>435</v>
      </c>
      <c r="C19" s="223">
        <v>44221</v>
      </c>
      <c r="D19" s="224" t="s">
        <v>549</v>
      </c>
      <c r="E19" s="224" t="s">
        <v>550</v>
      </c>
      <c r="F19" s="224" t="s">
        <v>6</v>
      </c>
      <c r="G19" s="225" t="s">
        <v>33</v>
      </c>
      <c r="H19" s="231">
        <f>C19+8</f>
        <v>44229</v>
      </c>
      <c r="I19" s="234" t="s">
        <v>59</v>
      </c>
      <c r="J19" s="235">
        <f t="shared" si="0"/>
        <v>44239</v>
      </c>
    </row>
    <row r="20" ht="19.5">
      <c r="J20" s="21"/>
    </row>
    <row r="21" spans="1:8" ht="19.5">
      <c r="A21" s="10" t="s">
        <v>11</v>
      </c>
      <c r="B21" s="10"/>
      <c r="C21" s="130"/>
      <c r="D21" s="130"/>
      <c r="E21" s="130"/>
      <c r="F21" s="187"/>
      <c r="G21" s="188" t="s">
        <v>12</v>
      </c>
      <c r="H21" s="41" t="s">
        <v>53</v>
      </c>
    </row>
    <row r="22" spans="1:8" ht="19.5">
      <c r="A22" s="10" t="s">
        <v>13</v>
      </c>
      <c r="B22" s="10"/>
      <c r="C22" s="130"/>
      <c r="D22" s="130"/>
      <c r="E22" s="130"/>
      <c r="F22" s="187"/>
      <c r="G22" s="189" t="s">
        <v>14</v>
      </c>
      <c r="H22" s="29"/>
    </row>
    <row r="23" spans="1:8" ht="20.25">
      <c r="A23" s="132"/>
      <c r="B23" s="132"/>
      <c r="C23" s="132"/>
      <c r="D23" s="132"/>
      <c r="E23" s="132"/>
      <c r="F23" s="187"/>
      <c r="G23" s="190" t="s">
        <v>318</v>
      </c>
      <c r="H23" s="29"/>
    </row>
    <row r="24" spans="1:8" ht="20.25">
      <c r="A24" s="37" t="s">
        <v>15</v>
      </c>
      <c r="B24" s="135"/>
      <c r="C24" s="14"/>
      <c r="D24" s="130"/>
      <c r="E24" s="130"/>
      <c r="F24" s="187"/>
      <c r="G24" s="191" t="s">
        <v>319</v>
      </c>
      <c r="H24" s="29"/>
    </row>
    <row r="25" spans="1:8" ht="24.75">
      <c r="A25" s="38" t="s">
        <v>17</v>
      </c>
      <c r="B25" s="38" t="s">
        <v>18</v>
      </c>
      <c r="C25" s="16"/>
      <c r="D25" s="17"/>
      <c r="E25" s="17"/>
      <c r="F25" s="192" t="s">
        <v>22</v>
      </c>
      <c r="G25" s="193" t="s">
        <v>30</v>
      </c>
      <c r="H25" s="29"/>
    </row>
    <row r="26" spans="1:8" ht="24.75">
      <c r="A26" s="38" t="s">
        <v>20</v>
      </c>
      <c r="B26" s="38" t="s">
        <v>21</v>
      </c>
      <c r="C26" s="16"/>
      <c r="D26" s="19"/>
      <c r="E26" s="19"/>
      <c r="F26" s="192" t="s">
        <v>22</v>
      </c>
      <c r="G26" s="194" t="s">
        <v>31</v>
      </c>
      <c r="H26" s="29"/>
    </row>
    <row r="27" spans="1:8" ht="24.75">
      <c r="A27" s="38" t="s">
        <v>37</v>
      </c>
      <c r="B27" s="38" t="s">
        <v>38</v>
      </c>
      <c r="C27" s="33"/>
      <c r="D27" s="33"/>
      <c r="E27" s="33"/>
      <c r="F27" s="192" t="s">
        <v>22</v>
      </c>
      <c r="G27" s="195" t="s">
        <v>23</v>
      </c>
      <c r="H27" s="29"/>
    </row>
    <row r="28" spans="1:8" ht="24.75">
      <c r="A28" s="38" t="s">
        <v>39</v>
      </c>
      <c r="B28" s="38" t="s">
        <v>40</v>
      </c>
      <c r="C28" s="132"/>
      <c r="D28" s="14"/>
      <c r="E28" s="22"/>
      <c r="F28" s="192" t="s">
        <v>22</v>
      </c>
      <c r="G28" s="195" t="s">
        <v>24</v>
      </c>
      <c r="H28" s="29"/>
    </row>
    <row r="29" spans="1:8" ht="24.75">
      <c r="A29" s="38" t="s">
        <v>41</v>
      </c>
      <c r="B29" s="38" t="s">
        <v>42</v>
      </c>
      <c r="C29" s="132"/>
      <c r="D29" s="16"/>
      <c r="E29" s="24"/>
      <c r="F29" s="192" t="s">
        <v>22</v>
      </c>
      <c r="G29" s="195" t="s">
        <v>320</v>
      </c>
      <c r="H29" s="29"/>
    </row>
    <row r="30" spans="6:7" ht="24.75">
      <c r="F30" s="192" t="s">
        <v>22</v>
      </c>
      <c r="G30" s="195" t="s">
        <v>321</v>
      </c>
    </row>
  </sheetData>
  <sheetProtection/>
  <mergeCells count="9">
    <mergeCell ref="I5:I6"/>
    <mergeCell ref="D5:D6"/>
    <mergeCell ref="E5:E6"/>
    <mergeCell ref="F5:F6"/>
    <mergeCell ref="H5:H6"/>
    <mergeCell ref="A5:A6"/>
    <mergeCell ref="B5:B6"/>
    <mergeCell ref="C5:C6"/>
    <mergeCell ref="G5:G6"/>
  </mergeCells>
  <hyperlinks>
    <hyperlink ref="G27" r:id="rId1" display="mailto:vn.sgn.ofs.si@one-line.com"/>
    <hyperlink ref="G28" r:id="rId2" display="mailto:vn.sgn.exdoc@one-line.com"/>
    <hyperlink ref="B29" r:id="rId3" display="https://vn.one-line.com/standard-page/local-charges-and-tariff"/>
    <hyperlink ref="B28" r:id="rId4" display="https://vn.one-line.com/standard-page/demurrage-and-detention-free-time-and-charges"/>
    <hyperlink ref="B26" r:id="rId5" display="https://ecomm.one-line.com/ecom/CUP_HOM_3005.do?sessLocale=en"/>
    <hyperlink ref="B25" r:id="rId6" display="https://www.one-line.com/en/vessels "/>
  </hyperlinks>
  <printOptions horizontalCentered="1"/>
  <pageMargins left="0" right="0" top="0.75" bottom="0" header="0" footer="0"/>
  <pageSetup fitToHeight="1" fitToWidth="1" horizontalDpi="600" verticalDpi="600" orientation="landscape" paperSize="9" scale="57" r:id="rId8"/>
  <drawing r:id="rId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view="pageBreakPreview" zoomScale="50" zoomScaleNormal="55" zoomScaleSheetLayoutView="50" zoomScalePageLayoutView="0" workbookViewId="0" topLeftCell="A25">
      <selection activeCell="F46" sqref="F46:F48"/>
    </sheetView>
  </sheetViews>
  <sheetFormatPr defaultColWidth="9.140625" defaultRowHeight="15"/>
  <cols>
    <col min="1" max="1" width="46.140625" style="0" customWidth="1"/>
    <col min="2" max="2" width="13.8515625" style="0" customWidth="1"/>
    <col min="3" max="3" width="21.421875" style="0" customWidth="1"/>
    <col min="4" max="4" width="23.7109375" style="0" customWidth="1"/>
    <col min="5" max="5" width="22.140625" style="0" customWidth="1"/>
    <col min="6" max="6" width="22.7109375" style="0" customWidth="1"/>
    <col min="7" max="7" width="22.8515625" style="0" customWidth="1"/>
    <col min="8" max="8" width="22.57421875" style="0" customWidth="1"/>
    <col min="9" max="9" width="34.421875" style="0" customWidth="1"/>
    <col min="10" max="10" width="22.8515625" style="0" customWidth="1"/>
  </cols>
  <sheetData>
    <row r="1" spans="1:10" ht="18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1"/>
      <c r="C2" s="1"/>
      <c r="H2" s="1"/>
      <c r="I2" s="155" t="s">
        <v>879</v>
      </c>
      <c r="J2" s="1"/>
    </row>
    <row r="3" spans="1:10" ht="39" customHeight="1">
      <c r="A3" s="2"/>
      <c r="B3" s="2"/>
      <c r="C3" s="3"/>
      <c r="D3" s="39" t="s">
        <v>70</v>
      </c>
      <c r="E3" s="3"/>
      <c r="F3" s="3"/>
      <c r="G3" s="3"/>
      <c r="H3" s="3"/>
      <c r="I3" s="3"/>
      <c r="J3" s="3"/>
    </row>
    <row r="4" spans="1:10" ht="21" customHeight="1" thickBot="1">
      <c r="A4" s="2"/>
      <c r="B4" s="2"/>
      <c r="C4" s="5"/>
      <c r="D4" s="5"/>
      <c r="E4" s="7"/>
      <c r="F4" s="7"/>
      <c r="G4" s="7"/>
      <c r="H4" s="7" t="s">
        <v>194</v>
      </c>
      <c r="I4" s="7"/>
      <c r="J4" s="7"/>
    </row>
    <row r="5" spans="1:10" ht="47.25" customHeight="1">
      <c r="A5" s="409" t="s">
        <v>44</v>
      </c>
      <c r="B5" s="359" t="s">
        <v>10</v>
      </c>
      <c r="C5" s="361" t="s">
        <v>0</v>
      </c>
      <c r="D5" s="363" t="s">
        <v>1</v>
      </c>
      <c r="E5" s="365" t="s">
        <v>2</v>
      </c>
      <c r="F5" s="365" t="s">
        <v>3</v>
      </c>
      <c r="G5" s="367" t="s">
        <v>8</v>
      </c>
      <c r="H5" s="361" t="s">
        <v>664</v>
      </c>
      <c r="I5" s="369" t="s">
        <v>4</v>
      </c>
      <c r="J5" s="215" t="s">
        <v>47</v>
      </c>
    </row>
    <row r="6" spans="1:10" ht="29.25" customHeight="1" thickBot="1">
      <c r="A6" s="410"/>
      <c r="B6" s="386"/>
      <c r="C6" s="387"/>
      <c r="D6" s="364"/>
      <c r="E6" s="366"/>
      <c r="F6" s="366"/>
      <c r="G6" s="368"/>
      <c r="H6" s="362"/>
      <c r="I6" s="408"/>
      <c r="J6" s="128" t="s">
        <v>71</v>
      </c>
    </row>
    <row r="7" spans="1:10" ht="25.5" customHeight="1">
      <c r="A7" s="69" t="s">
        <v>436</v>
      </c>
      <c r="B7" s="139" t="s">
        <v>485</v>
      </c>
      <c r="C7" s="71">
        <v>44137</v>
      </c>
      <c r="D7" s="87" t="s">
        <v>549</v>
      </c>
      <c r="E7" s="87" t="s">
        <v>550</v>
      </c>
      <c r="F7" s="72" t="s">
        <v>6</v>
      </c>
      <c r="G7" s="73" t="s">
        <v>33</v>
      </c>
      <c r="H7" s="89">
        <v>44139</v>
      </c>
      <c r="I7" s="411" t="s">
        <v>59</v>
      </c>
      <c r="J7" s="303">
        <f>H9+10</f>
        <v>44154</v>
      </c>
    </row>
    <row r="8" spans="1:10" ht="25.5" customHeight="1">
      <c r="A8" s="63" t="s">
        <v>163</v>
      </c>
      <c r="B8" s="216" t="s">
        <v>356</v>
      </c>
      <c r="C8" s="65">
        <v>44138</v>
      </c>
      <c r="D8" s="66" t="s">
        <v>153</v>
      </c>
      <c r="E8" s="66" t="s">
        <v>154</v>
      </c>
      <c r="F8" s="66" t="s">
        <v>33</v>
      </c>
      <c r="G8" s="67" t="s">
        <v>551</v>
      </c>
      <c r="H8" s="101">
        <v>44140</v>
      </c>
      <c r="I8" s="412"/>
      <c r="J8" s="304"/>
    </row>
    <row r="9" spans="1:10" ht="25.5" customHeight="1" thickBot="1">
      <c r="A9" s="75" t="s">
        <v>569</v>
      </c>
      <c r="B9" s="144" t="s">
        <v>748</v>
      </c>
      <c r="C9" s="77">
        <v>44142</v>
      </c>
      <c r="D9" s="78" t="s">
        <v>823</v>
      </c>
      <c r="E9" s="78" t="s">
        <v>824</v>
      </c>
      <c r="F9" s="78" t="s">
        <v>6</v>
      </c>
      <c r="G9" s="112" t="s">
        <v>124</v>
      </c>
      <c r="H9" s="80">
        <v>44144</v>
      </c>
      <c r="I9" s="413"/>
      <c r="J9" s="413"/>
    </row>
    <row r="10" spans="1:10" ht="25.5" customHeight="1">
      <c r="A10" s="110" t="s">
        <v>157</v>
      </c>
      <c r="B10" s="142" t="s">
        <v>387</v>
      </c>
      <c r="C10" s="86">
        <v>44144</v>
      </c>
      <c r="D10" s="87" t="s">
        <v>549</v>
      </c>
      <c r="E10" s="87" t="s">
        <v>550</v>
      </c>
      <c r="F10" s="87" t="s">
        <v>6</v>
      </c>
      <c r="G10" s="143" t="s">
        <v>33</v>
      </c>
      <c r="H10" s="89">
        <v>44146</v>
      </c>
      <c r="I10" s="411" t="s">
        <v>59</v>
      </c>
      <c r="J10" s="303">
        <f>H12+10</f>
        <v>44161</v>
      </c>
    </row>
    <row r="11" spans="1:10" ht="25.5" customHeight="1">
      <c r="A11" s="63" t="s">
        <v>700</v>
      </c>
      <c r="B11" s="216" t="s">
        <v>416</v>
      </c>
      <c r="C11" s="65">
        <v>44145</v>
      </c>
      <c r="D11" s="66" t="s">
        <v>153</v>
      </c>
      <c r="E11" s="66" t="s">
        <v>154</v>
      </c>
      <c r="F11" s="66" t="s">
        <v>33</v>
      </c>
      <c r="G11" s="67" t="s">
        <v>551</v>
      </c>
      <c r="H11" s="101">
        <v>44147</v>
      </c>
      <c r="I11" s="412"/>
      <c r="J11" s="304"/>
    </row>
    <row r="12" spans="1:10" ht="25.5" customHeight="1" thickBot="1">
      <c r="A12" s="75" t="s">
        <v>355</v>
      </c>
      <c r="B12" s="144" t="s">
        <v>241</v>
      </c>
      <c r="C12" s="77">
        <v>44149</v>
      </c>
      <c r="D12" s="78" t="s">
        <v>823</v>
      </c>
      <c r="E12" s="78" t="s">
        <v>824</v>
      </c>
      <c r="F12" s="78" t="s">
        <v>6</v>
      </c>
      <c r="G12" s="112" t="s">
        <v>124</v>
      </c>
      <c r="H12" s="80">
        <v>44151</v>
      </c>
      <c r="I12" s="413"/>
      <c r="J12" s="413"/>
    </row>
    <row r="13" spans="1:10" ht="25.5" customHeight="1">
      <c r="A13" s="110" t="s">
        <v>147</v>
      </c>
      <c r="B13" s="142"/>
      <c r="C13" s="86">
        <v>44151</v>
      </c>
      <c r="D13" s="87" t="s">
        <v>549</v>
      </c>
      <c r="E13" s="87" t="s">
        <v>550</v>
      </c>
      <c r="F13" s="87" t="s">
        <v>6</v>
      </c>
      <c r="G13" s="143" t="s">
        <v>33</v>
      </c>
      <c r="H13" s="89">
        <v>44153</v>
      </c>
      <c r="I13" s="411" t="s">
        <v>59</v>
      </c>
      <c r="J13" s="303">
        <f>H15+10</f>
        <v>44168</v>
      </c>
    </row>
    <row r="14" spans="1:10" ht="25.5" customHeight="1">
      <c r="A14" s="63" t="s">
        <v>705</v>
      </c>
      <c r="B14" s="216" t="s">
        <v>687</v>
      </c>
      <c r="C14" s="65">
        <v>44152</v>
      </c>
      <c r="D14" s="66" t="s">
        <v>153</v>
      </c>
      <c r="E14" s="66" t="s">
        <v>154</v>
      </c>
      <c r="F14" s="66" t="s">
        <v>33</v>
      </c>
      <c r="G14" s="67" t="s">
        <v>551</v>
      </c>
      <c r="H14" s="101">
        <v>44154</v>
      </c>
      <c r="I14" s="412"/>
      <c r="J14" s="304"/>
    </row>
    <row r="15" spans="1:10" ht="25.5" customHeight="1" thickBot="1">
      <c r="A15" s="75" t="s">
        <v>174</v>
      </c>
      <c r="B15" s="145" t="s">
        <v>440</v>
      </c>
      <c r="C15" s="77">
        <v>44156</v>
      </c>
      <c r="D15" s="78" t="s">
        <v>823</v>
      </c>
      <c r="E15" s="78" t="s">
        <v>824</v>
      </c>
      <c r="F15" s="78" t="s">
        <v>6</v>
      </c>
      <c r="G15" s="112" t="s">
        <v>124</v>
      </c>
      <c r="H15" s="80">
        <v>44158</v>
      </c>
      <c r="I15" s="413"/>
      <c r="J15" s="413"/>
    </row>
    <row r="16" spans="1:10" ht="25.5" customHeight="1">
      <c r="A16" s="110" t="s">
        <v>463</v>
      </c>
      <c r="B16" s="142" t="s">
        <v>433</v>
      </c>
      <c r="C16" s="86">
        <v>44158</v>
      </c>
      <c r="D16" s="87" t="s">
        <v>549</v>
      </c>
      <c r="E16" s="87" t="s">
        <v>550</v>
      </c>
      <c r="F16" s="87" t="s">
        <v>6</v>
      </c>
      <c r="G16" s="143" t="s">
        <v>33</v>
      </c>
      <c r="H16" s="89">
        <v>44160</v>
      </c>
      <c r="I16" s="411" t="s">
        <v>59</v>
      </c>
      <c r="J16" s="303">
        <f>H18+10</f>
        <v>44175</v>
      </c>
    </row>
    <row r="17" spans="1:10" ht="25.5" customHeight="1">
      <c r="A17" s="63" t="s">
        <v>706</v>
      </c>
      <c r="B17" s="216" t="s">
        <v>28</v>
      </c>
      <c r="C17" s="65">
        <v>44159</v>
      </c>
      <c r="D17" s="66" t="s">
        <v>153</v>
      </c>
      <c r="E17" s="66" t="s">
        <v>154</v>
      </c>
      <c r="F17" s="66" t="s">
        <v>33</v>
      </c>
      <c r="G17" s="67" t="s">
        <v>551</v>
      </c>
      <c r="H17" s="101">
        <v>44161</v>
      </c>
      <c r="I17" s="412"/>
      <c r="J17" s="304"/>
    </row>
    <row r="18" spans="1:10" ht="25.5" customHeight="1" thickBot="1">
      <c r="A18" s="75" t="s">
        <v>322</v>
      </c>
      <c r="B18" s="144" t="s">
        <v>241</v>
      </c>
      <c r="C18" s="77">
        <v>44163</v>
      </c>
      <c r="D18" s="78" t="s">
        <v>823</v>
      </c>
      <c r="E18" s="78" t="s">
        <v>824</v>
      </c>
      <c r="F18" s="78" t="s">
        <v>6</v>
      </c>
      <c r="G18" s="112" t="s">
        <v>124</v>
      </c>
      <c r="H18" s="80">
        <v>44165</v>
      </c>
      <c r="I18" s="413"/>
      <c r="J18" s="413"/>
    </row>
    <row r="19" spans="1:10" ht="25.5" customHeight="1">
      <c r="A19" s="110" t="s">
        <v>434</v>
      </c>
      <c r="B19" s="142" t="s">
        <v>433</v>
      </c>
      <c r="C19" s="86">
        <v>44165</v>
      </c>
      <c r="D19" s="87" t="s">
        <v>549</v>
      </c>
      <c r="E19" s="87" t="s">
        <v>550</v>
      </c>
      <c r="F19" s="87" t="s">
        <v>6</v>
      </c>
      <c r="G19" s="143" t="s">
        <v>33</v>
      </c>
      <c r="H19" s="89">
        <v>44167</v>
      </c>
      <c r="I19" s="411" t="s">
        <v>59</v>
      </c>
      <c r="J19" s="303">
        <f>H21+10</f>
        <v>44182</v>
      </c>
    </row>
    <row r="20" spans="1:10" ht="25.5" customHeight="1">
      <c r="A20" s="63" t="s">
        <v>730</v>
      </c>
      <c r="B20" s="216" t="s">
        <v>783</v>
      </c>
      <c r="C20" s="65">
        <v>44166</v>
      </c>
      <c r="D20" s="66" t="s">
        <v>153</v>
      </c>
      <c r="E20" s="66" t="s">
        <v>154</v>
      </c>
      <c r="F20" s="66" t="s">
        <v>33</v>
      </c>
      <c r="G20" s="67" t="s">
        <v>551</v>
      </c>
      <c r="H20" s="101">
        <v>44168</v>
      </c>
      <c r="I20" s="412"/>
      <c r="J20" s="304"/>
    </row>
    <row r="21" spans="1:10" ht="25.5" customHeight="1" thickBot="1">
      <c r="A21" s="75" t="s">
        <v>567</v>
      </c>
      <c r="B21" s="144" t="s">
        <v>826</v>
      </c>
      <c r="C21" s="77">
        <v>44170</v>
      </c>
      <c r="D21" s="78" t="s">
        <v>823</v>
      </c>
      <c r="E21" s="78" t="s">
        <v>824</v>
      </c>
      <c r="F21" s="78" t="s">
        <v>6</v>
      </c>
      <c r="G21" s="112" t="s">
        <v>124</v>
      </c>
      <c r="H21" s="80">
        <v>44172</v>
      </c>
      <c r="I21" s="413"/>
      <c r="J21" s="413"/>
    </row>
    <row r="22" spans="1:10" ht="25.5" customHeight="1">
      <c r="A22" s="110" t="s">
        <v>820</v>
      </c>
      <c r="B22" s="85" t="s">
        <v>741</v>
      </c>
      <c r="C22" s="86">
        <v>44172</v>
      </c>
      <c r="D22" s="87" t="s">
        <v>549</v>
      </c>
      <c r="E22" s="87" t="s">
        <v>550</v>
      </c>
      <c r="F22" s="87" t="s">
        <v>6</v>
      </c>
      <c r="G22" s="111" t="s">
        <v>33</v>
      </c>
      <c r="H22" s="89">
        <v>44174</v>
      </c>
      <c r="I22" s="411" t="s">
        <v>59</v>
      </c>
      <c r="J22" s="303">
        <f>H24+10</f>
        <v>44189</v>
      </c>
    </row>
    <row r="23" spans="1:10" ht="25.5" customHeight="1">
      <c r="A23" s="63" t="s">
        <v>136</v>
      </c>
      <c r="B23" s="64" t="s">
        <v>402</v>
      </c>
      <c r="C23" s="65">
        <v>44173</v>
      </c>
      <c r="D23" s="66" t="s">
        <v>153</v>
      </c>
      <c r="E23" s="66" t="s">
        <v>154</v>
      </c>
      <c r="F23" s="66" t="s">
        <v>33</v>
      </c>
      <c r="G23" s="67" t="s">
        <v>551</v>
      </c>
      <c r="H23" s="101">
        <v>44175</v>
      </c>
      <c r="I23" s="412"/>
      <c r="J23" s="304"/>
    </row>
    <row r="24" spans="1:10" ht="25.5" customHeight="1" thickBot="1">
      <c r="A24" s="75" t="s">
        <v>34</v>
      </c>
      <c r="B24" s="76" t="s">
        <v>392</v>
      </c>
      <c r="C24" s="77">
        <v>44177</v>
      </c>
      <c r="D24" s="78" t="s">
        <v>823</v>
      </c>
      <c r="E24" s="78" t="s">
        <v>824</v>
      </c>
      <c r="F24" s="78" t="s">
        <v>6</v>
      </c>
      <c r="G24" s="112" t="s">
        <v>124</v>
      </c>
      <c r="H24" s="80">
        <v>44179</v>
      </c>
      <c r="I24" s="413"/>
      <c r="J24" s="413"/>
    </row>
    <row r="25" spans="1:10" ht="25.5" customHeight="1">
      <c r="A25" s="110" t="s">
        <v>432</v>
      </c>
      <c r="B25" s="85" t="s">
        <v>740</v>
      </c>
      <c r="C25" s="86">
        <v>44179</v>
      </c>
      <c r="D25" s="87" t="s">
        <v>549</v>
      </c>
      <c r="E25" s="87" t="s">
        <v>550</v>
      </c>
      <c r="F25" s="87" t="s">
        <v>6</v>
      </c>
      <c r="G25" s="111" t="s">
        <v>33</v>
      </c>
      <c r="H25" s="89">
        <v>44181</v>
      </c>
      <c r="I25" s="411" t="s">
        <v>59</v>
      </c>
      <c r="J25" s="303">
        <f>H27+10</f>
        <v>44196</v>
      </c>
    </row>
    <row r="26" spans="1:10" ht="25.5" customHeight="1">
      <c r="A26" s="63" t="s">
        <v>332</v>
      </c>
      <c r="B26" s="64" t="s">
        <v>687</v>
      </c>
      <c r="C26" s="65">
        <v>44180</v>
      </c>
      <c r="D26" s="66" t="s">
        <v>153</v>
      </c>
      <c r="E26" s="66" t="s">
        <v>154</v>
      </c>
      <c r="F26" s="66" t="s">
        <v>33</v>
      </c>
      <c r="G26" s="67" t="s">
        <v>551</v>
      </c>
      <c r="H26" s="101">
        <v>44182</v>
      </c>
      <c r="I26" s="412"/>
      <c r="J26" s="304"/>
    </row>
    <row r="27" spans="1:10" ht="25.5" customHeight="1" thickBot="1">
      <c r="A27" s="75" t="s">
        <v>565</v>
      </c>
      <c r="B27" s="76" t="s">
        <v>344</v>
      </c>
      <c r="C27" s="77">
        <v>44184</v>
      </c>
      <c r="D27" s="78" t="s">
        <v>823</v>
      </c>
      <c r="E27" s="78" t="s">
        <v>824</v>
      </c>
      <c r="F27" s="78" t="s">
        <v>6</v>
      </c>
      <c r="G27" s="112" t="s">
        <v>124</v>
      </c>
      <c r="H27" s="80">
        <v>44186</v>
      </c>
      <c r="I27" s="413"/>
      <c r="J27" s="413"/>
    </row>
    <row r="28" spans="1:10" ht="25.5" customHeight="1">
      <c r="A28" s="110" t="s">
        <v>804</v>
      </c>
      <c r="B28" s="85" t="s">
        <v>875</v>
      </c>
      <c r="C28" s="86">
        <v>44186</v>
      </c>
      <c r="D28" s="87" t="s">
        <v>549</v>
      </c>
      <c r="E28" s="87" t="s">
        <v>550</v>
      </c>
      <c r="F28" s="87" t="s">
        <v>6</v>
      </c>
      <c r="G28" s="111" t="s">
        <v>33</v>
      </c>
      <c r="H28" s="89">
        <v>44188</v>
      </c>
      <c r="I28" s="411" t="s">
        <v>59</v>
      </c>
      <c r="J28" s="303">
        <f>H30+10</f>
        <v>44203</v>
      </c>
    </row>
    <row r="29" spans="1:10" ht="25.5" customHeight="1">
      <c r="A29" s="63" t="s">
        <v>552</v>
      </c>
      <c r="B29" s="64" t="s">
        <v>242</v>
      </c>
      <c r="C29" s="65">
        <v>44187</v>
      </c>
      <c r="D29" s="66" t="s">
        <v>153</v>
      </c>
      <c r="E29" s="66" t="s">
        <v>154</v>
      </c>
      <c r="F29" s="66" t="s">
        <v>33</v>
      </c>
      <c r="G29" s="67" t="s">
        <v>551</v>
      </c>
      <c r="H29" s="101">
        <v>44189</v>
      </c>
      <c r="I29" s="412"/>
      <c r="J29" s="304"/>
    </row>
    <row r="30" spans="1:10" ht="25.5" customHeight="1" thickBot="1">
      <c r="A30" s="75" t="s">
        <v>490</v>
      </c>
      <c r="B30" s="76" t="s">
        <v>799</v>
      </c>
      <c r="C30" s="77">
        <v>44191</v>
      </c>
      <c r="D30" s="78" t="s">
        <v>823</v>
      </c>
      <c r="E30" s="78" t="s">
        <v>824</v>
      </c>
      <c r="F30" s="78" t="s">
        <v>6</v>
      </c>
      <c r="G30" s="112" t="s">
        <v>124</v>
      </c>
      <c r="H30" s="80">
        <v>44193</v>
      </c>
      <c r="I30" s="413"/>
      <c r="J30" s="413"/>
    </row>
    <row r="31" spans="1:10" ht="25.5" customHeight="1">
      <c r="A31" s="110" t="s">
        <v>196</v>
      </c>
      <c r="B31" s="85" t="s">
        <v>357</v>
      </c>
      <c r="C31" s="86">
        <v>44193</v>
      </c>
      <c r="D31" s="87" t="s">
        <v>549</v>
      </c>
      <c r="E31" s="87" t="s">
        <v>550</v>
      </c>
      <c r="F31" s="87" t="s">
        <v>6</v>
      </c>
      <c r="G31" s="111" t="s">
        <v>33</v>
      </c>
      <c r="H31" s="89">
        <v>44195</v>
      </c>
      <c r="I31" s="411" t="s">
        <v>59</v>
      </c>
      <c r="J31" s="303">
        <f>H33+10</f>
        <v>44210</v>
      </c>
    </row>
    <row r="32" spans="1:10" ht="25.5" customHeight="1">
      <c r="A32" s="63" t="s">
        <v>443</v>
      </c>
      <c r="B32" s="64" t="s">
        <v>314</v>
      </c>
      <c r="C32" s="65">
        <v>44194</v>
      </c>
      <c r="D32" s="66" t="s">
        <v>153</v>
      </c>
      <c r="E32" s="66" t="s">
        <v>154</v>
      </c>
      <c r="F32" s="66" t="s">
        <v>33</v>
      </c>
      <c r="G32" s="67" t="s">
        <v>551</v>
      </c>
      <c r="H32" s="101">
        <v>44196</v>
      </c>
      <c r="I32" s="412"/>
      <c r="J32" s="304"/>
    </row>
    <row r="33" spans="1:10" ht="25.5" customHeight="1" thickBot="1">
      <c r="A33" s="75" t="s">
        <v>343</v>
      </c>
      <c r="B33" s="76" t="s">
        <v>570</v>
      </c>
      <c r="C33" s="77">
        <v>44198</v>
      </c>
      <c r="D33" s="78" t="s">
        <v>823</v>
      </c>
      <c r="E33" s="78" t="s">
        <v>824</v>
      </c>
      <c r="F33" s="78" t="s">
        <v>6</v>
      </c>
      <c r="G33" s="112" t="s">
        <v>124</v>
      </c>
      <c r="H33" s="80">
        <v>44200</v>
      </c>
      <c r="I33" s="413"/>
      <c r="J33" s="413"/>
    </row>
    <row r="34" spans="1:10" ht="25.5" customHeight="1">
      <c r="A34" s="110" t="s">
        <v>848</v>
      </c>
      <c r="B34" s="85" t="s">
        <v>741</v>
      </c>
      <c r="C34" s="86">
        <v>44200</v>
      </c>
      <c r="D34" s="87" t="s">
        <v>549</v>
      </c>
      <c r="E34" s="87" t="s">
        <v>550</v>
      </c>
      <c r="F34" s="87" t="s">
        <v>6</v>
      </c>
      <c r="G34" s="111" t="s">
        <v>33</v>
      </c>
      <c r="H34" s="89">
        <v>44202</v>
      </c>
      <c r="I34" s="411" t="s">
        <v>59</v>
      </c>
      <c r="J34" s="303">
        <f>H36+10</f>
        <v>44217</v>
      </c>
    </row>
    <row r="35" spans="1:10" ht="25.5" customHeight="1">
      <c r="A35" s="63" t="s">
        <v>294</v>
      </c>
      <c r="B35" s="64" t="s">
        <v>28</v>
      </c>
      <c r="C35" s="65">
        <v>44201</v>
      </c>
      <c r="D35" s="66" t="s">
        <v>153</v>
      </c>
      <c r="E35" s="66" t="s">
        <v>154</v>
      </c>
      <c r="F35" s="66" t="s">
        <v>33</v>
      </c>
      <c r="G35" s="67" t="s">
        <v>551</v>
      </c>
      <c r="H35" s="101">
        <v>44203</v>
      </c>
      <c r="I35" s="412"/>
      <c r="J35" s="304"/>
    </row>
    <row r="36" spans="1:10" ht="25.5" customHeight="1" thickBot="1">
      <c r="A36" s="75" t="s">
        <v>873</v>
      </c>
      <c r="B36" s="76" t="s">
        <v>344</v>
      </c>
      <c r="C36" s="77">
        <v>44205</v>
      </c>
      <c r="D36" s="78" t="s">
        <v>823</v>
      </c>
      <c r="E36" s="78" t="s">
        <v>824</v>
      </c>
      <c r="F36" s="78" t="s">
        <v>6</v>
      </c>
      <c r="G36" s="112" t="s">
        <v>124</v>
      </c>
      <c r="H36" s="80">
        <v>44207</v>
      </c>
      <c r="I36" s="413"/>
      <c r="J36" s="413"/>
    </row>
    <row r="37" spans="1:10" ht="25.5" customHeight="1">
      <c r="A37" s="110" t="s">
        <v>412</v>
      </c>
      <c r="B37" s="85" t="s">
        <v>821</v>
      </c>
      <c r="C37" s="86">
        <v>44207</v>
      </c>
      <c r="D37" s="87" t="s">
        <v>549</v>
      </c>
      <c r="E37" s="87" t="s">
        <v>550</v>
      </c>
      <c r="F37" s="87" t="s">
        <v>6</v>
      </c>
      <c r="G37" s="111" t="s">
        <v>33</v>
      </c>
      <c r="H37" s="89">
        <v>44209</v>
      </c>
      <c r="I37" s="411" t="s">
        <v>59</v>
      </c>
      <c r="J37" s="303">
        <f>H39+10</f>
        <v>44224</v>
      </c>
    </row>
    <row r="38" spans="1:10" ht="25.5" customHeight="1">
      <c r="A38" s="63" t="s">
        <v>742</v>
      </c>
      <c r="B38" s="64" t="s">
        <v>800</v>
      </c>
      <c r="C38" s="65">
        <v>44208</v>
      </c>
      <c r="D38" s="66" t="s">
        <v>153</v>
      </c>
      <c r="E38" s="66" t="s">
        <v>154</v>
      </c>
      <c r="F38" s="66" t="s">
        <v>33</v>
      </c>
      <c r="G38" s="67" t="s">
        <v>551</v>
      </c>
      <c r="H38" s="101">
        <v>44210</v>
      </c>
      <c r="I38" s="412"/>
      <c r="J38" s="304"/>
    </row>
    <row r="39" spans="1:10" ht="25.5" customHeight="1" thickBot="1">
      <c r="A39" s="75" t="s">
        <v>661</v>
      </c>
      <c r="B39" s="76" t="s">
        <v>241</v>
      </c>
      <c r="C39" s="77">
        <v>44212</v>
      </c>
      <c r="D39" s="78" t="s">
        <v>823</v>
      </c>
      <c r="E39" s="78" t="s">
        <v>824</v>
      </c>
      <c r="F39" s="78" t="s">
        <v>6</v>
      </c>
      <c r="G39" s="112" t="s">
        <v>124</v>
      </c>
      <c r="H39" s="80">
        <v>44214</v>
      </c>
      <c r="I39" s="413"/>
      <c r="J39" s="413"/>
    </row>
    <row r="40" spans="1:10" ht="25.5" customHeight="1">
      <c r="A40" s="110" t="s">
        <v>436</v>
      </c>
      <c r="B40" s="85" t="s">
        <v>548</v>
      </c>
      <c r="C40" s="86">
        <v>44214</v>
      </c>
      <c r="D40" s="87" t="s">
        <v>549</v>
      </c>
      <c r="E40" s="87" t="s">
        <v>550</v>
      </c>
      <c r="F40" s="87" t="s">
        <v>6</v>
      </c>
      <c r="G40" s="111" t="s">
        <v>33</v>
      </c>
      <c r="H40" s="89">
        <v>44216</v>
      </c>
      <c r="I40" s="411" t="s">
        <v>59</v>
      </c>
      <c r="J40" s="303">
        <f>H42+10</f>
        <v>44231</v>
      </c>
    </row>
    <row r="41" spans="1:10" ht="25.5" customHeight="1">
      <c r="A41" s="63" t="s">
        <v>135</v>
      </c>
      <c r="B41" s="64" t="s">
        <v>356</v>
      </c>
      <c r="C41" s="65">
        <v>44215</v>
      </c>
      <c r="D41" s="66" t="s">
        <v>153</v>
      </c>
      <c r="E41" s="66" t="s">
        <v>154</v>
      </c>
      <c r="F41" s="66" t="s">
        <v>33</v>
      </c>
      <c r="G41" s="67" t="s">
        <v>551</v>
      </c>
      <c r="H41" s="101">
        <v>44217</v>
      </c>
      <c r="I41" s="412"/>
      <c r="J41" s="304"/>
    </row>
    <row r="42" spans="1:10" ht="25.5" customHeight="1" thickBot="1">
      <c r="A42" s="75" t="s">
        <v>807</v>
      </c>
      <c r="B42" s="76" t="s">
        <v>568</v>
      </c>
      <c r="C42" s="77">
        <v>44219</v>
      </c>
      <c r="D42" s="78" t="s">
        <v>823</v>
      </c>
      <c r="E42" s="78" t="s">
        <v>824</v>
      </c>
      <c r="F42" s="78" t="s">
        <v>6</v>
      </c>
      <c r="G42" s="112" t="s">
        <v>124</v>
      </c>
      <c r="H42" s="80">
        <v>44221</v>
      </c>
      <c r="I42" s="413"/>
      <c r="J42" s="413"/>
    </row>
    <row r="43" spans="1:10" ht="25.5" customHeight="1">
      <c r="A43" s="110" t="s">
        <v>157</v>
      </c>
      <c r="B43" s="85" t="s">
        <v>435</v>
      </c>
      <c r="C43" s="86">
        <v>44221</v>
      </c>
      <c r="D43" s="87" t="s">
        <v>549</v>
      </c>
      <c r="E43" s="87" t="s">
        <v>550</v>
      </c>
      <c r="F43" s="87" t="s">
        <v>6</v>
      </c>
      <c r="G43" s="111" t="s">
        <v>33</v>
      </c>
      <c r="H43" s="89">
        <v>44223</v>
      </c>
      <c r="I43" s="411" t="s">
        <v>59</v>
      </c>
      <c r="J43" s="303">
        <f>H45+10</f>
        <v>44238</v>
      </c>
    </row>
    <row r="44" spans="1:10" ht="25.5" customHeight="1">
      <c r="A44" s="63" t="s">
        <v>90</v>
      </c>
      <c r="B44" s="64" t="s">
        <v>376</v>
      </c>
      <c r="C44" s="65">
        <v>44222</v>
      </c>
      <c r="D44" s="66" t="s">
        <v>153</v>
      </c>
      <c r="E44" s="66" t="s">
        <v>154</v>
      </c>
      <c r="F44" s="66" t="s">
        <v>33</v>
      </c>
      <c r="G44" s="67" t="s">
        <v>551</v>
      </c>
      <c r="H44" s="101">
        <v>44224</v>
      </c>
      <c r="I44" s="412"/>
      <c r="J44" s="304"/>
    </row>
    <row r="45" spans="1:10" ht="25.5" customHeight="1" thickBot="1">
      <c r="A45" s="75" t="s">
        <v>569</v>
      </c>
      <c r="B45" s="76" t="s">
        <v>826</v>
      </c>
      <c r="C45" s="77">
        <v>44226</v>
      </c>
      <c r="D45" s="78" t="s">
        <v>823</v>
      </c>
      <c r="E45" s="78" t="s">
        <v>824</v>
      </c>
      <c r="F45" s="78" t="s">
        <v>6</v>
      </c>
      <c r="G45" s="112" t="s">
        <v>124</v>
      </c>
      <c r="H45" s="80">
        <v>44228</v>
      </c>
      <c r="I45" s="413"/>
      <c r="J45" s="413"/>
    </row>
    <row r="46" ht="19.5">
      <c r="J46" s="21"/>
    </row>
    <row r="47" spans="1:8" ht="19.5">
      <c r="A47" s="10" t="s">
        <v>11</v>
      </c>
      <c r="B47" s="10"/>
      <c r="C47" s="130"/>
      <c r="D47" s="130"/>
      <c r="E47" s="130"/>
      <c r="F47" s="187"/>
      <c r="G47" s="188" t="s">
        <v>12</v>
      </c>
      <c r="H47" s="41" t="s">
        <v>53</v>
      </c>
    </row>
    <row r="48" spans="1:8" ht="19.5">
      <c r="A48" s="10" t="s">
        <v>13</v>
      </c>
      <c r="B48" s="10"/>
      <c r="C48" s="130"/>
      <c r="D48" s="130"/>
      <c r="E48" s="130"/>
      <c r="F48" s="187"/>
      <c r="G48" s="189" t="s">
        <v>14</v>
      </c>
      <c r="H48" s="29"/>
    </row>
    <row r="49" spans="1:8" ht="20.25">
      <c r="A49" s="132"/>
      <c r="B49" s="132"/>
      <c r="C49" s="132"/>
      <c r="D49" s="132"/>
      <c r="E49" s="132"/>
      <c r="F49" s="187"/>
      <c r="G49" s="190" t="s">
        <v>318</v>
      </c>
      <c r="H49" s="29"/>
    </row>
    <row r="50" spans="1:8" ht="20.25">
      <c r="A50" s="37" t="s">
        <v>15</v>
      </c>
      <c r="B50" s="135"/>
      <c r="C50" s="14"/>
      <c r="D50" s="130"/>
      <c r="E50" s="130"/>
      <c r="F50" s="187"/>
      <c r="G50" s="191" t="s">
        <v>319</v>
      </c>
      <c r="H50" s="29"/>
    </row>
    <row r="51" spans="1:8" ht="24.75">
      <c r="A51" s="38" t="s">
        <v>17</v>
      </c>
      <c r="B51" s="38" t="s">
        <v>18</v>
      </c>
      <c r="C51" s="16"/>
      <c r="D51" s="17"/>
      <c r="E51" s="17"/>
      <c r="F51" s="192" t="s">
        <v>22</v>
      </c>
      <c r="G51" s="193" t="s">
        <v>30</v>
      </c>
      <c r="H51" s="29"/>
    </row>
    <row r="52" spans="1:8" ht="24.75">
      <c r="A52" s="38" t="s">
        <v>20</v>
      </c>
      <c r="B52" s="38" t="s">
        <v>21</v>
      </c>
      <c r="C52" s="16"/>
      <c r="D52" s="19"/>
      <c r="E52" s="19"/>
      <c r="F52" s="192" t="s">
        <v>22</v>
      </c>
      <c r="G52" s="194" t="s">
        <v>31</v>
      </c>
      <c r="H52" s="29"/>
    </row>
    <row r="53" spans="1:8" ht="24.75">
      <c r="A53" s="38" t="s">
        <v>37</v>
      </c>
      <c r="B53" s="38" t="s">
        <v>38</v>
      </c>
      <c r="C53" s="33"/>
      <c r="D53" s="33"/>
      <c r="E53" s="33"/>
      <c r="F53" s="192" t="s">
        <v>22</v>
      </c>
      <c r="G53" s="195" t="s">
        <v>23</v>
      </c>
      <c r="H53" s="29"/>
    </row>
    <row r="54" spans="1:8" ht="24.75">
      <c r="A54" s="38" t="s">
        <v>39</v>
      </c>
      <c r="B54" s="38" t="s">
        <v>40</v>
      </c>
      <c r="C54" s="132"/>
      <c r="D54" s="14"/>
      <c r="E54" s="22"/>
      <c r="F54" s="192" t="s">
        <v>22</v>
      </c>
      <c r="G54" s="195" t="s">
        <v>24</v>
      </c>
      <c r="H54" s="29"/>
    </row>
    <row r="55" spans="1:8" ht="24.75">
      <c r="A55" s="38" t="s">
        <v>41</v>
      </c>
      <c r="B55" s="38" t="s">
        <v>42</v>
      </c>
      <c r="C55" s="132"/>
      <c r="D55" s="16"/>
      <c r="E55" s="24"/>
      <c r="F55" s="192" t="s">
        <v>22</v>
      </c>
      <c r="G55" s="195" t="s">
        <v>320</v>
      </c>
      <c r="H55" s="29"/>
    </row>
    <row r="56" spans="6:7" ht="24.75">
      <c r="F56" s="192" t="s">
        <v>22</v>
      </c>
      <c r="G56" s="195" t="s">
        <v>321</v>
      </c>
    </row>
  </sheetData>
  <sheetProtection/>
  <mergeCells count="35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7:I9"/>
    <mergeCell ref="J7:J9"/>
    <mergeCell ref="I10:I12"/>
    <mergeCell ref="J10:J12"/>
    <mergeCell ref="I13:I15"/>
    <mergeCell ref="J13:J15"/>
    <mergeCell ref="I16:I18"/>
    <mergeCell ref="J16:J18"/>
    <mergeCell ref="I19:I21"/>
    <mergeCell ref="J19:J21"/>
    <mergeCell ref="I22:I24"/>
    <mergeCell ref="J22:J24"/>
    <mergeCell ref="I25:I27"/>
    <mergeCell ref="J25:J27"/>
    <mergeCell ref="I28:I30"/>
    <mergeCell ref="J28:J30"/>
    <mergeCell ref="I43:I45"/>
    <mergeCell ref="J43:J45"/>
    <mergeCell ref="I31:I33"/>
    <mergeCell ref="J31:J33"/>
    <mergeCell ref="I34:I36"/>
    <mergeCell ref="J34:J36"/>
    <mergeCell ref="I37:I39"/>
    <mergeCell ref="J37:J39"/>
    <mergeCell ref="I40:I42"/>
    <mergeCell ref="J40:J42"/>
  </mergeCells>
  <hyperlinks>
    <hyperlink ref="B51" r:id="rId1" display="https://www.one-line.com/en/vessels "/>
    <hyperlink ref="B52" r:id="rId2" display="https://ecomm.one-line.com/ecom/CUP_HOM_3005.do?sessLocale=en"/>
    <hyperlink ref="B54" r:id="rId3" display="https://vn.one-line.com/standard-page/demurrage-and-detention-free-time-and-charges"/>
    <hyperlink ref="B55" r:id="rId4" display="https://vn.one-line.com/standard-page/local-charges-and-tariff"/>
    <hyperlink ref="G54" r:id="rId5" display="mailto:vn.sgn.exdoc@one-line.com"/>
    <hyperlink ref="G53" r:id="rId6" display="mailto:vn.sgn.ofs.si@one-line.com"/>
  </hyperlinks>
  <printOptions horizontalCentered="1"/>
  <pageMargins left="0" right="0" top="0.75" bottom="0" header="0" footer="0"/>
  <pageSetup fitToHeight="1" fitToWidth="1" horizontalDpi="600" verticalDpi="600" orientation="landscape" paperSize="9" scale="37" r:id="rId8"/>
  <drawing r:id="rId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view="pageBreakPreview" zoomScale="50" zoomScaleNormal="55" zoomScaleSheetLayoutView="50" zoomScalePageLayoutView="0" workbookViewId="0" topLeftCell="A25">
      <selection activeCell="G46" sqref="G46:G48"/>
    </sheetView>
  </sheetViews>
  <sheetFormatPr defaultColWidth="9.140625" defaultRowHeight="15"/>
  <cols>
    <col min="1" max="1" width="46.140625" style="0" customWidth="1"/>
    <col min="2" max="2" width="13.8515625" style="0" customWidth="1"/>
    <col min="3" max="3" width="21.421875" style="0" customWidth="1"/>
    <col min="4" max="4" width="23.7109375" style="0" customWidth="1"/>
    <col min="5" max="5" width="22.140625" style="0" customWidth="1"/>
    <col min="6" max="6" width="22.7109375" style="0" customWidth="1"/>
    <col min="7" max="7" width="22.8515625" style="0" customWidth="1"/>
    <col min="8" max="8" width="22.57421875" style="0" customWidth="1"/>
    <col min="9" max="9" width="34.421875" style="0" customWidth="1"/>
    <col min="10" max="10" width="24.140625" style="0" customWidth="1"/>
  </cols>
  <sheetData>
    <row r="1" spans="1:10" ht="18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1"/>
      <c r="C2" s="1"/>
      <c r="H2" s="1"/>
      <c r="I2" s="155" t="s">
        <v>879</v>
      </c>
      <c r="J2" s="1"/>
    </row>
    <row r="3" spans="1:10" ht="39" customHeight="1">
      <c r="A3" s="2"/>
      <c r="B3" s="2"/>
      <c r="C3" s="3"/>
      <c r="D3" s="163" t="s">
        <v>192</v>
      </c>
      <c r="E3" s="3"/>
      <c r="F3" s="3"/>
      <c r="G3" s="3"/>
      <c r="H3" s="3"/>
      <c r="I3" s="3"/>
      <c r="J3" s="3"/>
    </row>
    <row r="4" spans="1:10" ht="21" customHeight="1" thickBot="1">
      <c r="A4" s="2"/>
      <c r="B4" s="2"/>
      <c r="C4" s="5"/>
      <c r="D4" s="5"/>
      <c r="E4" s="7"/>
      <c r="F4" s="7"/>
      <c r="G4" s="7"/>
      <c r="H4" s="7"/>
      <c r="I4" s="7"/>
      <c r="J4" s="7"/>
    </row>
    <row r="5" spans="1:10" ht="47.25" customHeight="1">
      <c r="A5" s="409" t="s">
        <v>44</v>
      </c>
      <c r="B5" s="359" t="s">
        <v>10</v>
      </c>
      <c r="C5" s="361" t="s">
        <v>0</v>
      </c>
      <c r="D5" s="363" t="s">
        <v>1</v>
      </c>
      <c r="E5" s="365" t="s">
        <v>2</v>
      </c>
      <c r="F5" s="365" t="s">
        <v>3</v>
      </c>
      <c r="G5" s="367" t="s">
        <v>8</v>
      </c>
      <c r="H5" s="361" t="s">
        <v>7</v>
      </c>
      <c r="I5" s="369" t="s">
        <v>4</v>
      </c>
      <c r="J5" s="154" t="s">
        <v>184</v>
      </c>
    </row>
    <row r="6" spans="1:10" ht="29.25" customHeight="1" thickBot="1">
      <c r="A6" s="410"/>
      <c r="B6" s="386"/>
      <c r="C6" s="387"/>
      <c r="D6" s="364"/>
      <c r="E6" s="366"/>
      <c r="F6" s="366"/>
      <c r="G6" s="368"/>
      <c r="H6" s="362"/>
      <c r="I6" s="408"/>
      <c r="J6" s="128" t="s">
        <v>193</v>
      </c>
    </row>
    <row r="7" spans="1:10" ht="25.5" customHeight="1">
      <c r="A7" s="110" t="s">
        <v>436</v>
      </c>
      <c r="B7" s="142" t="s">
        <v>485</v>
      </c>
      <c r="C7" s="86">
        <v>44137</v>
      </c>
      <c r="D7" s="87" t="s">
        <v>549</v>
      </c>
      <c r="E7" s="87" t="s">
        <v>550</v>
      </c>
      <c r="F7" s="87" t="s">
        <v>6</v>
      </c>
      <c r="G7" s="143" t="s">
        <v>33</v>
      </c>
      <c r="H7" s="90">
        <v>44139</v>
      </c>
      <c r="I7" s="164"/>
      <c r="J7" s="165">
        <f>H7+10</f>
        <v>44149</v>
      </c>
    </row>
    <row r="8" spans="1:10" ht="25.5" customHeight="1">
      <c r="A8" s="105" t="s">
        <v>163</v>
      </c>
      <c r="B8" s="140" t="s">
        <v>356</v>
      </c>
      <c r="C8" s="107">
        <v>44138</v>
      </c>
      <c r="D8" s="108" t="s">
        <v>153</v>
      </c>
      <c r="E8" s="108" t="s">
        <v>154</v>
      </c>
      <c r="F8" s="108" t="s">
        <v>33</v>
      </c>
      <c r="G8" s="109" t="s">
        <v>551</v>
      </c>
      <c r="H8" s="89">
        <v>44140</v>
      </c>
      <c r="I8" s="166" t="s">
        <v>59</v>
      </c>
      <c r="J8" s="167">
        <f>H8+10</f>
        <v>44150</v>
      </c>
    </row>
    <row r="9" spans="1:10" ht="25.5" customHeight="1" thickBot="1">
      <c r="A9" s="75" t="s">
        <v>569</v>
      </c>
      <c r="B9" s="144" t="s">
        <v>748</v>
      </c>
      <c r="C9" s="77">
        <v>44142</v>
      </c>
      <c r="D9" s="78" t="s">
        <v>823</v>
      </c>
      <c r="E9" s="78" t="s">
        <v>824</v>
      </c>
      <c r="F9" s="78" t="s">
        <v>6</v>
      </c>
      <c r="G9" s="112" t="s">
        <v>124</v>
      </c>
      <c r="H9" s="80">
        <v>44144</v>
      </c>
      <c r="I9" s="168"/>
      <c r="J9" s="169">
        <f>H9+10</f>
        <v>44154</v>
      </c>
    </row>
    <row r="10" spans="1:10" ht="25.5" customHeight="1">
      <c r="A10" s="110" t="s">
        <v>157</v>
      </c>
      <c r="B10" s="142" t="s">
        <v>387</v>
      </c>
      <c r="C10" s="86">
        <v>44144</v>
      </c>
      <c r="D10" s="87" t="s">
        <v>549</v>
      </c>
      <c r="E10" s="87" t="s">
        <v>550</v>
      </c>
      <c r="F10" s="87" t="s">
        <v>6</v>
      </c>
      <c r="G10" s="143" t="s">
        <v>33</v>
      </c>
      <c r="H10" s="90">
        <v>44146</v>
      </c>
      <c r="I10" s="164"/>
      <c r="J10" s="165">
        <f aca="true" t="shared" si="0" ref="J10:J36">H10+10</f>
        <v>44156</v>
      </c>
    </row>
    <row r="11" spans="1:10" ht="25.5" customHeight="1">
      <c r="A11" s="105" t="s">
        <v>700</v>
      </c>
      <c r="B11" s="140" t="s">
        <v>416</v>
      </c>
      <c r="C11" s="107">
        <v>44145</v>
      </c>
      <c r="D11" s="108" t="s">
        <v>153</v>
      </c>
      <c r="E11" s="108" t="s">
        <v>154</v>
      </c>
      <c r="F11" s="108" t="s">
        <v>33</v>
      </c>
      <c r="G11" s="109" t="s">
        <v>551</v>
      </c>
      <c r="H11" s="89">
        <v>44147</v>
      </c>
      <c r="I11" s="166" t="s">
        <v>59</v>
      </c>
      <c r="J11" s="167">
        <f t="shared" si="0"/>
        <v>44157</v>
      </c>
    </row>
    <row r="12" spans="1:10" ht="25.5" customHeight="1" thickBot="1">
      <c r="A12" s="75" t="s">
        <v>355</v>
      </c>
      <c r="B12" s="145" t="s">
        <v>241</v>
      </c>
      <c r="C12" s="77">
        <v>44149</v>
      </c>
      <c r="D12" s="78" t="s">
        <v>823</v>
      </c>
      <c r="E12" s="78" t="s">
        <v>824</v>
      </c>
      <c r="F12" s="78" t="s">
        <v>6</v>
      </c>
      <c r="G12" s="112" t="s">
        <v>124</v>
      </c>
      <c r="H12" s="80">
        <v>44151</v>
      </c>
      <c r="I12" s="168"/>
      <c r="J12" s="169">
        <f t="shared" si="0"/>
        <v>44161</v>
      </c>
    </row>
    <row r="13" spans="1:10" ht="25.5" customHeight="1">
      <c r="A13" s="110" t="s">
        <v>147</v>
      </c>
      <c r="B13" s="142"/>
      <c r="C13" s="86">
        <v>44151</v>
      </c>
      <c r="D13" s="87" t="s">
        <v>549</v>
      </c>
      <c r="E13" s="87" t="s">
        <v>550</v>
      </c>
      <c r="F13" s="87" t="s">
        <v>6</v>
      </c>
      <c r="G13" s="143" t="s">
        <v>33</v>
      </c>
      <c r="H13" s="90">
        <v>44153</v>
      </c>
      <c r="I13" s="164"/>
      <c r="J13" s="165">
        <f t="shared" si="0"/>
        <v>44163</v>
      </c>
    </row>
    <row r="14" spans="1:10" ht="25.5" customHeight="1">
      <c r="A14" s="105" t="s">
        <v>705</v>
      </c>
      <c r="B14" s="140" t="s">
        <v>687</v>
      </c>
      <c r="C14" s="107">
        <v>44152</v>
      </c>
      <c r="D14" s="108" t="s">
        <v>153</v>
      </c>
      <c r="E14" s="108" t="s">
        <v>154</v>
      </c>
      <c r="F14" s="108" t="s">
        <v>33</v>
      </c>
      <c r="G14" s="109" t="s">
        <v>551</v>
      </c>
      <c r="H14" s="89">
        <v>44154</v>
      </c>
      <c r="I14" s="166" t="s">
        <v>59</v>
      </c>
      <c r="J14" s="167">
        <f t="shared" si="0"/>
        <v>44164</v>
      </c>
    </row>
    <row r="15" spans="1:10" ht="25.5" customHeight="1" thickBot="1">
      <c r="A15" s="75" t="s">
        <v>174</v>
      </c>
      <c r="B15" s="144" t="s">
        <v>440</v>
      </c>
      <c r="C15" s="77">
        <v>44156</v>
      </c>
      <c r="D15" s="78" t="s">
        <v>823</v>
      </c>
      <c r="E15" s="78" t="s">
        <v>824</v>
      </c>
      <c r="F15" s="78" t="s">
        <v>6</v>
      </c>
      <c r="G15" s="112" t="s">
        <v>124</v>
      </c>
      <c r="H15" s="80">
        <v>44158</v>
      </c>
      <c r="I15" s="168"/>
      <c r="J15" s="169">
        <f t="shared" si="0"/>
        <v>44168</v>
      </c>
    </row>
    <row r="16" spans="1:10" ht="25.5" customHeight="1">
      <c r="A16" s="110" t="s">
        <v>463</v>
      </c>
      <c r="B16" s="142" t="s">
        <v>433</v>
      </c>
      <c r="C16" s="86">
        <v>44158</v>
      </c>
      <c r="D16" s="87" t="s">
        <v>549</v>
      </c>
      <c r="E16" s="87" t="s">
        <v>550</v>
      </c>
      <c r="F16" s="87" t="s">
        <v>6</v>
      </c>
      <c r="G16" s="143" t="s">
        <v>33</v>
      </c>
      <c r="H16" s="90">
        <v>44160</v>
      </c>
      <c r="I16" s="164"/>
      <c r="J16" s="165">
        <f t="shared" si="0"/>
        <v>44170</v>
      </c>
    </row>
    <row r="17" spans="1:10" ht="25.5" customHeight="1">
      <c r="A17" s="105" t="s">
        <v>706</v>
      </c>
      <c r="B17" s="140" t="s">
        <v>28</v>
      </c>
      <c r="C17" s="107">
        <v>44159</v>
      </c>
      <c r="D17" s="108" t="s">
        <v>153</v>
      </c>
      <c r="E17" s="108" t="s">
        <v>154</v>
      </c>
      <c r="F17" s="108" t="s">
        <v>33</v>
      </c>
      <c r="G17" s="109" t="s">
        <v>551</v>
      </c>
      <c r="H17" s="89">
        <v>44161</v>
      </c>
      <c r="I17" s="166" t="s">
        <v>59</v>
      </c>
      <c r="J17" s="167">
        <f t="shared" si="0"/>
        <v>44171</v>
      </c>
    </row>
    <row r="18" spans="1:10" ht="25.5" customHeight="1" thickBot="1">
      <c r="A18" s="75" t="s">
        <v>322</v>
      </c>
      <c r="B18" s="144" t="s">
        <v>241</v>
      </c>
      <c r="C18" s="77">
        <v>44163</v>
      </c>
      <c r="D18" s="78" t="s">
        <v>823</v>
      </c>
      <c r="E18" s="78" t="s">
        <v>824</v>
      </c>
      <c r="F18" s="78" t="s">
        <v>6</v>
      </c>
      <c r="G18" s="112" t="s">
        <v>124</v>
      </c>
      <c r="H18" s="80">
        <v>44165</v>
      </c>
      <c r="I18" s="168"/>
      <c r="J18" s="169">
        <f t="shared" si="0"/>
        <v>44175</v>
      </c>
    </row>
    <row r="19" spans="1:10" ht="25.5" customHeight="1">
      <c r="A19" s="110" t="s">
        <v>434</v>
      </c>
      <c r="B19" s="85" t="s">
        <v>433</v>
      </c>
      <c r="C19" s="86">
        <v>44165</v>
      </c>
      <c r="D19" s="87" t="s">
        <v>549</v>
      </c>
      <c r="E19" s="87" t="s">
        <v>550</v>
      </c>
      <c r="F19" s="87" t="s">
        <v>6</v>
      </c>
      <c r="G19" s="111" t="s">
        <v>33</v>
      </c>
      <c r="H19" s="90">
        <v>44167</v>
      </c>
      <c r="I19" s="164"/>
      <c r="J19" s="165">
        <f t="shared" si="0"/>
        <v>44177</v>
      </c>
    </row>
    <row r="20" spans="1:10" ht="25.5" customHeight="1">
      <c r="A20" s="105" t="s">
        <v>730</v>
      </c>
      <c r="B20" s="106" t="s">
        <v>783</v>
      </c>
      <c r="C20" s="107">
        <v>44166</v>
      </c>
      <c r="D20" s="108" t="s">
        <v>153</v>
      </c>
      <c r="E20" s="108" t="s">
        <v>154</v>
      </c>
      <c r="F20" s="108" t="s">
        <v>33</v>
      </c>
      <c r="G20" s="109" t="s">
        <v>551</v>
      </c>
      <c r="H20" s="89">
        <v>44168</v>
      </c>
      <c r="I20" s="166" t="s">
        <v>59</v>
      </c>
      <c r="J20" s="167">
        <f t="shared" si="0"/>
        <v>44178</v>
      </c>
    </row>
    <row r="21" spans="1:10" ht="25.5" customHeight="1" thickBot="1">
      <c r="A21" s="75" t="s">
        <v>567</v>
      </c>
      <c r="B21" s="76" t="s">
        <v>826</v>
      </c>
      <c r="C21" s="77">
        <v>44170</v>
      </c>
      <c r="D21" s="78" t="s">
        <v>823</v>
      </c>
      <c r="E21" s="78" t="s">
        <v>824</v>
      </c>
      <c r="F21" s="78" t="s">
        <v>6</v>
      </c>
      <c r="G21" s="112" t="s">
        <v>124</v>
      </c>
      <c r="H21" s="80">
        <v>44172</v>
      </c>
      <c r="I21" s="168"/>
      <c r="J21" s="169">
        <f t="shared" si="0"/>
        <v>44182</v>
      </c>
    </row>
    <row r="22" spans="1:10" ht="25.5" customHeight="1">
      <c r="A22" s="110" t="s">
        <v>820</v>
      </c>
      <c r="B22" s="85" t="s">
        <v>741</v>
      </c>
      <c r="C22" s="86">
        <v>44172</v>
      </c>
      <c r="D22" s="87" t="s">
        <v>549</v>
      </c>
      <c r="E22" s="87" t="s">
        <v>550</v>
      </c>
      <c r="F22" s="87" t="s">
        <v>6</v>
      </c>
      <c r="G22" s="111" t="s">
        <v>33</v>
      </c>
      <c r="H22" s="90">
        <v>44174</v>
      </c>
      <c r="I22" s="164"/>
      <c r="J22" s="165">
        <f t="shared" si="0"/>
        <v>44184</v>
      </c>
    </row>
    <row r="23" spans="1:10" ht="25.5" customHeight="1">
      <c r="A23" s="105" t="s">
        <v>136</v>
      </c>
      <c r="B23" s="106" t="s">
        <v>402</v>
      </c>
      <c r="C23" s="107">
        <v>44173</v>
      </c>
      <c r="D23" s="108" t="s">
        <v>153</v>
      </c>
      <c r="E23" s="108" t="s">
        <v>154</v>
      </c>
      <c r="F23" s="108" t="s">
        <v>33</v>
      </c>
      <c r="G23" s="109" t="s">
        <v>551</v>
      </c>
      <c r="H23" s="89">
        <v>44175</v>
      </c>
      <c r="I23" s="166" t="s">
        <v>59</v>
      </c>
      <c r="J23" s="167">
        <f t="shared" si="0"/>
        <v>44185</v>
      </c>
    </row>
    <row r="24" spans="1:10" ht="25.5" customHeight="1" thickBot="1">
      <c r="A24" s="75" t="s">
        <v>34</v>
      </c>
      <c r="B24" s="76" t="s">
        <v>392</v>
      </c>
      <c r="C24" s="77">
        <v>44177</v>
      </c>
      <c r="D24" s="78" t="s">
        <v>823</v>
      </c>
      <c r="E24" s="78" t="s">
        <v>824</v>
      </c>
      <c r="F24" s="78" t="s">
        <v>6</v>
      </c>
      <c r="G24" s="112" t="s">
        <v>124</v>
      </c>
      <c r="H24" s="80">
        <v>44179</v>
      </c>
      <c r="I24" s="168"/>
      <c r="J24" s="169">
        <f t="shared" si="0"/>
        <v>44189</v>
      </c>
    </row>
    <row r="25" spans="1:10" ht="25.5" customHeight="1">
      <c r="A25" s="110" t="s">
        <v>432</v>
      </c>
      <c r="B25" s="85" t="s">
        <v>740</v>
      </c>
      <c r="C25" s="86">
        <v>44179</v>
      </c>
      <c r="D25" s="87" t="s">
        <v>549</v>
      </c>
      <c r="E25" s="87" t="s">
        <v>550</v>
      </c>
      <c r="F25" s="87" t="s">
        <v>6</v>
      </c>
      <c r="G25" s="111" t="s">
        <v>33</v>
      </c>
      <c r="H25" s="90">
        <v>44181</v>
      </c>
      <c r="I25" s="164"/>
      <c r="J25" s="165">
        <f t="shared" si="0"/>
        <v>44191</v>
      </c>
    </row>
    <row r="26" spans="1:10" ht="25.5" customHeight="1">
      <c r="A26" s="105" t="s">
        <v>332</v>
      </c>
      <c r="B26" s="106" t="s">
        <v>687</v>
      </c>
      <c r="C26" s="107">
        <v>44180</v>
      </c>
      <c r="D26" s="108" t="s">
        <v>153</v>
      </c>
      <c r="E26" s="108" t="s">
        <v>154</v>
      </c>
      <c r="F26" s="108" t="s">
        <v>33</v>
      </c>
      <c r="G26" s="109" t="s">
        <v>551</v>
      </c>
      <c r="H26" s="89">
        <v>44182</v>
      </c>
      <c r="I26" s="166" t="s">
        <v>59</v>
      </c>
      <c r="J26" s="167">
        <f t="shared" si="0"/>
        <v>44192</v>
      </c>
    </row>
    <row r="27" spans="1:10" ht="25.5" customHeight="1" thickBot="1">
      <c r="A27" s="75" t="s">
        <v>565</v>
      </c>
      <c r="B27" s="76" t="s">
        <v>344</v>
      </c>
      <c r="C27" s="77">
        <v>44184</v>
      </c>
      <c r="D27" s="78" t="s">
        <v>823</v>
      </c>
      <c r="E27" s="78" t="s">
        <v>824</v>
      </c>
      <c r="F27" s="78" t="s">
        <v>6</v>
      </c>
      <c r="G27" s="112" t="s">
        <v>124</v>
      </c>
      <c r="H27" s="80">
        <v>44186</v>
      </c>
      <c r="I27" s="168"/>
      <c r="J27" s="169">
        <f t="shared" si="0"/>
        <v>44196</v>
      </c>
    </row>
    <row r="28" spans="1:10" ht="25.5" customHeight="1">
      <c r="A28" s="110" t="s">
        <v>804</v>
      </c>
      <c r="B28" s="85" t="s">
        <v>875</v>
      </c>
      <c r="C28" s="86">
        <v>44186</v>
      </c>
      <c r="D28" s="87" t="s">
        <v>549</v>
      </c>
      <c r="E28" s="87" t="s">
        <v>550</v>
      </c>
      <c r="F28" s="87" t="s">
        <v>6</v>
      </c>
      <c r="G28" s="111" t="s">
        <v>33</v>
      </c>
      <c r="H28" s="90">
        <v>44188</v>
      </c>
      <c r="I28" s="164"/>
      <c r="J28" s="165">
        <f t="shared" si="0"/>
        <v>44198</v>
      </c>
    </row>
    <row r="29" spans="1:10" ht="25.5" customHeight="1">
      <c r="A29" s="105" t="s">
        <v>552</v>
      </c>
      <c r="B29" s="106" t="s">
        <v>242</v>
      </c>
      <c r="C29" s="107">
        <v>44187</v>
      </c>
      <c r="D29" s="108" t="s">
        <v>153</v>
      </c>
      <c r="E29" s="108" t="s">
        <v>154</v>
      </c>
      <c r="F29" s="108" t="s">
        <v>33</v>
      </c>
      <c r="G29" s="109" t="s">
        <v>551</v>
      </c>
      <c r="H29" s="89">
        <v>44189</v>
      </c>
      <c r="I29" s="166" t="s">
        <v>59</v>
      </c>
      <c r="J29" s="167">
        <f t="shared" si="0"/>
        <v>44199</v>
      </c>
    </row>
    <row r="30" spans="1:10" ht="25.5" customHeight="1" thickBot="1">
      <c r="A30" s="75" t="s">
        <v>490</v>
      </c>
      <c r="B30" s="76" t="s">
        <v>799</v>
      </c>
      <c r="C30" s="77">
        <v>44191</v>
      </c>
      <c r="D30" s="78" t="s">
        <v>823</v>
      </c>
      <c r="E30" s="78" t="s">
        <v>824</v>
      </c>
      <c r="F30" s="78" t="s">
        <v>6</v>
      </c>
      <c r="G30" s="112" t="s">
        <v>124</v>
      </c>
      <c r="H30" s="80">
        <v>44193</v>
      </c>
      <c r="I30" s="168"/>
      <c r="J30" s="169">
        <f t="shared" si="0"/>
        <v>44203</v>
      </c>
    </row>
    <row r="31" spans="1:10" ht="25.5" customHeight="1">
      <c r="A31" s="110" t="s">
        <v>196</v>
      </c>
      <c r="B31" s="85" t="s">
        <v>357</v>
      </c>
      <c r="C31" s="86">
        <v>44193</v>
      </c>
      <c r="D31" s="87" t="s">
        <v>549</v>
      </c>
      <c r="E31" s="87" t="s">
        <v>550</v>
      </c>
      <c r="F31" s="87" t="s">
        <v>6</v>
      </c>
      <c r="G31" s="111" t="s">
        <v>33</v>
      </c>
      <c r="H31" s="90">
        <v>44195</v>
      </c>
      <c r="I31" s="164"/>
      <c r="J31" s="165">
        <f t="shared" si="0"/>
        <v>44205</v>
      </c>
    </row>
    <row r="32" spans="1:10" ht="25.5" customHeight="1">
      <c r="A32" s="105" t="s">
        <v>443</v>
      </c>
      <c r="B32" s="106" t="s">
        <v>314</v>
      </c>
      <c r="C32" s="107">
        <v>44194</v>
      </c>
      <c r="D32" s="108" t="s">
        <v>153</v>
      </c>
      <c r="E32" s="108" t="s">
        <v>154</v>
      </c>
      <c r="F32" s="108" t="s">
        <v>33</v>
      </c>
      <c r="G32" s="109" t="s">
        <v>551</v>
      </c>
      <c r="H32" s="89">
        <v>44196</v>
      </c>
      <c r="I32" s="166" t="s">
        <v>59</v>
      </c>
      <c r="J32" s="167">
        <f t="shared" si="0"/>
        <v>44206</v>
      </c>
    </row>
    <row r="33" spans="1:10" ht="25.5" customHeight="1" thickBot="1">
      <c r="A33" s="75" t="s">
        <v>343</v>
      </c>
      <c r="B33" s="76" t="s">
        <v>570</v>
      </c>
      <c r="C33" s="77">
        <v>44198</v>
      </c>
      <c r="D33" s="78" t="s">
        <v>823</v>
      </c>
      <c r="E33" s="78" t="s">
        <v>824</v>
      </c>
      <c r="F33" s="78" t="s">
        <v>6</v>
      </c>
      <c r="G33" s="112" t="s">
        <v>124</v>
      </c>
      <c r="H33" s="80">
        <v>44200</v>
      </c>
      <c r="I33" s="168"/>
      <c r="J33" s="169">
        <f t="shared" si="0"/>
        <v>44210</v>
      </c>
    </row>
    <row r="34" spans="1:10" ht="25.5" customHeight="1">
      <c r="A34" s="110" t="s">
        <v>848</v>
      </c>
      <c r="B34" s="85" t="s">
        <v>741</v>
      </c>
      <c r="C34" s="86">
        <v>44200</v>
      </c>
      <c r="D34" s="87" t="s">
        <v>549</v>
      </c>
      <c r="E34" s="87" t="s">
        <v>550</v>
      </c>
      <c r="F34" s="87" t="s">
        <v>6</v>
      </c>
      <c r="G34" s="111" t="s">
        <v>33</v>
      </c>
      <c r="H34" s="90">
        <v>44202</v>
      </c>
      <c r="I34" s="164"/>
      <c r="J34" s="165">
        <f t="shared" si="0"/>
        <v>44212</v>
      </c>
    </row>
    <row r="35" spans="1:10" ht="25.5" customHeight="1">
      <c r="A35" s="105" t="s">
        <v>294</v>
      </c>
      <c r="B35" s="106" t="s">
        <v>28</v>
      </c>
      <c r="C35" s="107">
        <v>44201</v>
      </c>
      <c r="D35" s="108" t="s">
        <v>153</v>
      </c>
      <c r="E35" s="108" t="s">
        <v>154</v>
      </c>
      <c r="F35" s="108" t="s">
        <v>33</v>
      </c>
      <c r="G35" s="109" t="s">
        <v>551</v>
      </c>
      <c r="H35" s="89">
        <v>44203</v>
      </c>
      <c r="I35" s="166" t="s">
        <v>59</v>
      </c>
      <c r="J35" s="167">
        <f t="shared" si="0"/>
        <v>44213</v>
      </c>
    </row>
    <row r="36" spans="1:10" ht="25.5" customHeight="1" thickBot="1">
      <c r="A36" s="75" t="s">
        <v>873</v>
      </c>
      <c r="B36" s="76" t="s">
        <v>344</v>
      </c>
      <c r="C36" s="77">
        <v>44205</v>
      </c>
      <c r="D36" s="78" t="s">
        <v>823</v>
      </c>
      <c r="E36" s="78" t="s">
        <v>824</v>
      </c>
      <c r="F36" s="78" t="s">
        <v>6</v>
      </c>
      <c r="G36" s="112" t="s">
        <v>124</v>
      </c>
      <c r="H36" s="80">
        <v>44207</v>
      </c>
      <c r="I36" s="168"/>
      <c r="J36" s="169">
        <f t="shared" si="0"/>
        <v>44217</v>
      </c>
    </row>
    <row r="37" spans="1:10" ht="25.5" customHeight="1">
      <c r="A37" s="110" t="s">
        <v>412</v>
      </c>
      <c r="B37" s="85" t="s">
        <v>821</v>
      </c>
      <c r="C37" s="86">
        <v>44207</v>
      </c>
      <c r="D37" s="87" t="s">
        <v>549</v>
      </c>
      <c r="E37" s="87" t="s">
        <v>550</v>
      </c>
      <c r="F37" s="87" t="s">
        <v>6</v>
      </c>
      <c r="G37" s="111" t="s">
        <v>33</v>
      </c>
      <c r="H37" s="90">
        <v>44209</v>
      </c>
      <c r="I37" s="164"/>
      <c r="J37" s="165">
        <f>H37+10</f>
        <v>44219</v>
      </c>
    </row>
    <row r="38" spans="1:10" ht="25.5" customHeight="1">
      <c r="A38" s="105" t="s">
        <v>742</v>
      </c>
      <c r="B38" s="106" t="s">
        <v>800</v>
      </c>
      <c r="C38" s="107">
        <v>44208</v>
      </c>
      <c r="D38" s="108" t="s">
        <v>153</v>
      </c>
      <c r="E38" s="108" t="s">
        <v>154</v>
      </c>
      <c r="F38" s="108" t="s">
        <v>33</v>
      </c>
      <c r="G38" s="109" t="s">
        <v>551</v>
      </c>
      <c r="H38" s="89">
        <v>44210</v>
      </c>
      <c r="I38" s="166" t="s">
        <v>59</v>
      </c>
      <c r="J38" s="167">
        <f>H38+10</f>
        <v>44220</v>
      </c>
    </row>
    <row r="39" spans="1:10" ht="25.5" customHeight="1" thickBot="1">
      <c r="A39" s="75" t="s">
        <v>661</v>
      </c>
      <c r="B39" s="76" t="s">
        <v>241</v>
      </c>
      <c r="C39" s="77">
        <v>44212</v>
      </c>
      <c r="D39" s="78" t="s">
        <v>823</v>
      </c>
      <c r="E39" s="78" t="s">
        <v>824</v>
      </c>
      <c r="F39" s="78" t="s">
        <v>6</v>
      </c>
      <c r="G39" s="112" t="s">
        <v>124</v>
      </c>
      <c r="H39" s="80">
        <v>44214</v>
      </c>
      <c r="I39" s="168"/>
      <c r="J39" s="169">
        <f>H39+10</f>
        <v>44224</v>
      </c>
    </row>
    <row r="40" spans="1:10" ht="25.5" customHeight="1">
      <c r="A40" s="110" t="s">
        <v>436</v>
      </c>
      <c r="B40" s="85" t="s">
        <v>548</v>
      </c>
      <c r="C40" s="86">
        <v>44214</v>
      </c>
      <c r="D40" s="87" t="s">
        <v>549</v>
      </c>
      <c r="E40" s="87" t="s">
        <v>550</v>
      </c>
      <c r="F40" s="87" t="s">
        <v>6</v>
      </c>
      <c r="G40" s="111" t="s">
        <v>33</v>
      </c>
      <c r="H40" s="90">
        <v>44216</v>
      </c>
      <c r="I40" s="164"/>
      <c r="J40" s="165">
        <f aca="true" t="shared" si="1" ref="J40:J45">H40+10</f>
        <v>44226</v>
      </c>
    </row>
    <row r="41" spans="1:10" ht="25.5" customHeight="1">
      <c r="A41" s="105" t="s">
        <v>135</v>
      </c>
      <c r="B41" s="106" t="s">
        <v>356</v>
      </c>
      <c r="C41" s="107">
        <v>44215</v>
      </c>
      <c r="D41" s="108" t="s">
        <v>153</v>
      </c>
      <c r="E41" s="108" t="s">
        <v>154</v>
      </c>
      <c r="F41" s="108" t="s">
        <v>33</v>
      </c>
      <c r="G41" s="109" t="s">
        <v>551</v>
      </c>
      <c r="H41" s="89">
        <v>44217</v>
      </c>
      <c r="I41" s="166" t="s">
        <v>59</v>
      </c>
      <c r="J41" s="167">
        <f t="shared" si="1"/>
        <v>44227</v>
      </c>
    </row>
    <row r="42" spans="1:10" ht="25.5" customHeight="1" thickBot="1">
      <c r="A42" s="75" t="s">
        <v>807</v>
      </c>
      <c r="B42" s="76" t="s">
        <v>568</v>
      </c>
      <c r="C42" s="77">
        <v>44219</v>
      </c>
      <c r="D42" s="78" t="s">
        <v>823</v>
      </c>
      <c r="E42" s="78" t="s">
        <v>824</v>
      </c>
      <c r="F42" s="78" t="s">
        <v>6</v>
      </c>
      <c r="G42" s="112" t="s">
        <v>124</v>
      </c>
      <c r="H42" s="80">
        <v>44221</v>
      </c>
      <c r="I42" s="168"/>
      <c r="J42" s="169">
        <f t="shared" si="1"/>
        <v>44231</v>
      </c>
    </row>
    <row r="43" spans="1:10" ht="25.5" customHeight="1">
      <c r="A43" s="110" t="s">
        <v>157</v>
      </c>
      <c r="B43" s="85" t="s">
        <v>435</v>
      </c>
      <c r="C43" s="86">
        <v>44221</v>
      </c>
      <c r="D43" s="87" t="s">
        <v>549</v>
      </c>
      <c r="E43" s="87" t="s">
        <v>550</v>
      </c>
      <c r="F43" s="87" t="s">
        <v>6</v>
      </c>
      <c r="G43" s="111" t="s">
        <v>33</v>
      </c>
      <c r="H43" s="90">
        <v>44223</v>
      </c>
      <c r="I43" s="164"/>
      <c r="J43" s="165">
        <f t="shared" si="1"/>
        <v>44233</v>
      </c>
    </row>
    <row r="44" spans="1:10" ht="25.5" customHeight="1">
      <c r="A44" s="105" t="s">
        <v>90</v>
      </c>
      <c r="B44" s="106" t="s">
        <v>376</v>
      </c>
      <c r="C44" s="107">
        <v>44222</v>
      </c>
      <c r="D44" s="108" t="s">
        <v>153</v>
      </c>
      <c r="E44" s="108" t="s">
        <v>154</v>
      </c>
      <c r="F44" s="108" t="s">
        <v>33</v>
      </c>
      <c r="G44" s="109" t="s">
        <v>551</v>
      </c>
      <c r="H44" s="89">
        <v>44224</v>
      </c>
      <c r="I44" s="166" t="s">
        <v>59</v>
      </c>
      <c r="J44" s="167">
        <f t="shared" si="1"/>
        <v>44234</v>
      </c>
    </row>
    <row r="45" spans="1:10" ht="25.5" customHeight="1" thickBot="1">
      <c r="A45" s="75" t="s">
        <v>569</v>
      </c>
      <c r="B45" s="76" t="s">
        <v>826</v>
      </c>
      <c r="C45" s="77">
        <v>44226</v>
      </c>
      <c r="D45" s="78" t="s">
        <v>823</v>
      </c>
      <c r="E45" s="78" t="s">
        <v>824</v>
      </c>
      <c r="F45" s="78" t="s">
        <v>6</v>
      </c>
      <c r="G45" s="112" t="s">
        <v>124</v>
      </c>
      <c r="H45" s="80">
        <v>44228</v>
      </c>
      <c r="I45" s="168"/>
      <c r="J45" s="169">
        <f t="shared" si="1"/>
        <v>44238</v>
      </c>
    </row>
    <row r="46" ht="19.5">
      <c r="J46" s="21"/>
    </row>
    <row r="47" spans="1:7" ht="19.5">
      <c r="A47" s="10" t="s">
        <v>11</v>
      </c>
      <c r="B47" s="10"/>
      <c r="C47" s="130"/>
      <c r="D47" s="130"/>
      <c r="E47" s="130"/>
      <c r="F47" s="130"/>
      <c r="G47" s="11" t="s">
        <v>12</v>
      </c>
    </row>
    <row r="48" spans="1:7" ht="19.5">
      <c r="A48" s="10" t="s">
        <v>13</v>
      </c>
      <c r="B48" s="10"/>
      <c r="C48" s="130"/>
      <c r="D48" s="130"/>
      <c r="E48" s="130"/>
      <c r="F48" s="132"/>
      <c r="G48" s="133" t="s">
        <v>14</v>
      </c>
    </row>
    <row r="49" spans="1:7" ht="20.25">
      <c r="A49" s="132"/>
      <c r="B49" s="132"/>
      <c r="C49" s="132"/>
      <c r="D49" s="132"/>
      <c r="E49" s="132"/>
      <c r="F49" s="130"/>
      <c r="G49" s="134" t="s">
        <v>16</v>
      </c>
    </row>
    <row r="50" spans="1:7" ht="20.25">
      <c r="A50" s="37" t="s">
        <v>15</v>
      </c>
      <c r="B50" s="135"/>
      <c r="C50" s="14"/>
      <c r="D50" s="130"/>
      <c r="E50" s="130"/>
      <c r="F50" s="17"/>
      <c r="G50" s="136" t="s">
        <v>19</v>
      </c>
    </row>
    <row r="51" spans="1:7" ht="19.5">
      <c r="A51" s="38" t="s">
        <v>17</v>
      </c>
      <c r="B51" s="38" t="s">
        <v>18</v>
      </c>
      <c r="C51" s="16"/>
      <c r="D51" s="17"/>
      <c r="E51" s="17"/>
      <c r="F51" s="19"/>
      <c r="G51" s="132"/>
    </row>
    <row r="52" spans="1:7" ht="24.75">
      <c r="A52" s="38" t="s">
        <v>20</v>
      </c>
      <c r="B52" s="38" t="s">
        <v>21</v>
      </c>
      <c r="C52" s="16"/>
      <c r="D52" s="19"/>
      <c r="E52" s="19"/>
      <c r="F52" s="137" t="s">
        <v>22</v>
      </c>
      <c r="G52" s="21" t="s">
        <v>30</v>
      </c>
    </row>
    <row r="53" spans="1:7" ht="24.75">
      <c r="A53" s="38" t="s">
        <v>37</v>
      </c>
      <c r="B53" s="38" t="s">
        <v>38</v>
      </c>
      <c r="C53" s="33"/>
      <c r="D53" s="33"/>
      <c r="E53" s="33"/>
      <c r="F53" s="137" t="s">
        <v>22</v>
      </c>
      <c r="G53" s="23" t="s">
        <v>31</v>
      </c>
    </row>
    <row r="54" spans="1:7" ht="24.75">
      <c r="A54" s="38" t="s">
        <v>39</v>
      </c>
      <c r="B54" s="38" t="s">
        <v>40</v>
      </c>
      <c r="C54" s="132"/>
      <c r="D54" s="14"/>
      <c r="E54" s="22"/>
      <c r="F54" s="137" t="s">
        <v>22</v>
      </c>
      <c r="G54" s="25" t="s">
        <v>23</v>
      </c>
    </row>
    <row r="55" spans="1:7" ht="24.75">
      <c r="A55" s="38" t="s">
        <v>41</v>
      </c>
      <c r="B55" s="38" t="s">
        <v>42</v>
      </c>
      <c r="C55" s="132"/>
      <c r="D55" s="16"/>
      <c r="E55" s="24"/>
      <c r="F55" s="137" t="s">
        <v>22</v>
      </c>
      <c r="G55" s="25" t="s">
        <v>24</v>
      </c>
    </row>
  </sheetData>
  <sheetProtection/>
  <mergeCells count="9"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hyperlinks>
    <hyperlink ref="G55" r:id="rId1" display="mailto:vn.sgn.exdoc@one-line.com"/>
    <hyperlink ref="G54" r:id="rId2" display="mailto:vn.sgn.ofs.si@one-line.com"/>
    <hyperlink ref="B51" r:id="rId3" display="https://www.one-line.com/en/vessels "/>
    <hyperlink ref="B52" r:id="rId4" display="https://ecomm.one-line.com/ecom/CUP_HOM_3005.do?sessLocale=en"/>
    <hyperlink ref="B54" r:id="rId5" display="https://vn.one-line.com/standard-page/demurrage-and-detention-free-time-and-charges"/>
    <hyperlink ref="B55" r:id="rId6" display="https://vn.one-line.com/standard-page/local-charges-and-tariff"/>
  </hyperlinks>
  <printOptions horizontalCentered="1"/>
  <pageMargins left="0" right="0" top="0.75" bottom="0.5" header="0" footer="0"/>
  <pageSetup fitToHeight="1" fitToWidth="1" horizontalDpi="600" verticalDpi="600" orientation="landscape" paperSize="9" scale="36" r:id="rId8"/>
  <drawing r:id="rId7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A10" sqref="A10"/>
    </sheetView>
  </sheetViews>
  <sheetFormatPr defaultColWidth="9.140625" defaultRowHeight="15"/>
  <cols>
    <col min="3" max="3" width="33.7109375" style="0" bestFit="1" customWidth="1"/>
    <col min="5" max="5" width="7.57421875" style="0" bestFit="1" customWidth="1"/>
    <col min="6" max="6" width="11.421875" style="0" bestFit="1" customWidth="1"/>
  </cols>
  <sheetData>
    <row r="2" ht="14.25">
      <c r="C2" t="s">
        <v>283</v>
      </c>
    </row>
    <row r="3" ht="15" thickBot="1"/>
    <row r="4" spans="2:6" ht="15" thickBot="1">
      <c r="B4" s="414" t="s">
        <v>243</v>
      </c>
      <c r="C4" s="414" t="s">
        <v>244</v>
      </c>
      <c r="D4" s="416" t="s">
        <v>245</v>
      </c>
      <c r="E4" s="417"/>
      <c r="F4" s="418"/>
    </row>
    <row r="5" spans="2:6" ht="15" thickBot="1">
      <c r="B5" s="415"/>
      <c r="C5" s="415"/>
      <c r="D5" s="182" t="s">
        <v>246</v>
      </c>
      <c r="E5" s="182" t="s">
        <v>247</v>
      </c>
      <c r="F5" s="182" t="s">
        <v>248</v>
      </c>
    </row>
    <row r="6" spans="1:6" ht="15" thickBot="1">
      <c r="A6" t="s">
        <v>515</v>
      </c>
      <c r="B6" s="183">
        <v>1</v>
      </c>
      <c r="C6" s="184" t="s">
        <v>249</v>
      </c>
      <c r="D6" s="185" t="s">
        <v>250</v>
      </c>
      <c r="E6" s="185" t="s">
        <v>250</v>
      </c>
      <c r="F6" s="185" t="s">
        <v>250</v>
      </c>
    </row>
    <row r="7" spans="1:6" ht="15" thickBot="1">
      <c r="A7" t="s">
        <v>516</v>
      </c>
      <c r="B7" s="183">
        <v>2</v>
      </c>
      <c r="C7" s="184" t="s">
        <v>251</v>
      </c>
      <c r="D7" s="186"/>
      <c r="E7" s="186"/>
      <c r="F7" s="185" t="s">
        <v>250</v>
      </c>
    </row>
    <row r="8" spans="1:6" ht="15" thickBot="1">
      <c r="A8" t="s">
        <v>517</v>
      </c>
      <c r="B8" s="183">
        <v>3</v>
      </c>
      <c r="C8" s="184" t="s">
        <v>252</v>
      </c>
      <c r="D8" s="185" t="s">
        <v>250</v>
      </c>
      <c r="E8" s="185" t="s">
        <v>250</v>
      </c>
      <c r="F8" s="186"/>
    </row>
    <row r="9" spans="1:6" ht="15" thickBot="1">
      <c r="A9" t="s">
        <v>514</v>
      </c>
      <c r="B9" s="183">
        <v>4</v>
      </c>
      <c r="C9" s="184" t="s">
        <v>253</v>
      </c>
      <c r="D9" s="185" t="s">
        <v>250</v>
      </c>
      <c r="E9" s="185" t="s">
        <v>250</v>
      </c>
      <c r="F9" s="185" t="s">
        <v>250</v>
      </c>
    </row>
    <row r="10" spans="1:6" ht="15" thickBot="1">
      <c r="A10" t="s">
        <v>518</v>
      </c>
      <c r="B10" s="183">
        <v>5</v>
      </c>
      <c r="C10" s="184" t="s">
        <v>254</v>
      </c>
      <c r="D10" s="185" t="s">
        <v>250</v>
      </c>
      <c r="E10" s="185" t="s">
        <v>250</v>
      </c>
      <c r="F10" s="185" t="s">
        <v>250</v>
      </c>
    </row>
    <row r="11" spans="1:6" ht="15" thickBot="1">
      <c r="A11" t="s">
        <v>519</v>
      </c>
      <c r="B11" s="183">
        <v>6</v>
      </c>
      <c r="C11" s="184" t="s">
        <v>255</v>
      </c>
      <c r="D11" s="185" t="s">
        <v>250</v>
      </c>
      <c r="E11" s="185" t="s">
        <v>250</v>
      </c>
      <c r="F11" s="185" t="s">
        <v>250</v>
      </c>
    </row>
    <row r="12" spans="1:6" ht="15" thickBot="1">
      <c r="A12" t="s">
        <v>520</v>
      </c>
      <c r="B12" s="183">
        <v>7</v>
      </c>
      <c r="C12" s="184" t="s">
        <v>256</v>
      </c>
      <c r="D12" s="185" t="s">
        <v>250</v>
      </c>
      <c r="E12" s="185" t="s">
        <v>250</v>
      </c>
      <c r="F12" s="185" t="s">
        <v>250</v>
      </c>
    </row>
    <row r="13" spans="1:6" ht="15" thickBot="1">
      <c r="A13" t="s">
        <v>521</v>
      </c>
      <c r="B13" s="183">
        <v>8</v>
      </c>
      <c r="C13" s="184" t="s">
        <v>257</v>
      </c>
      <c r="D13" s="185" t="s">
        <v>250</v>
      </c>
      <c r="E13" s="185" t="s">
        <v>250</v>
      </c>
      <c r="F13" s="186"/>
    </row>
    <row r="14" spans="1:6" ht="15" thickBot="1">
      <c r="A14" t="s">
        <v>522</v>
      </c>
      <c r="B14" s="183">
        <v>9</v>
      </c>
      <c r="C14" s="184" t="s">
        <v>258</v>
      </c>
      <c r="D14" s="186"/>
      <c r="E14" s="185" t="s">
        <v>250</v>
      </c>
      <c r="F14" s="185" t="s">
        <v>250</v>
      </c>
    </row>
    <row r="15" spans="1:6" ht="15" thickBot="1">
      <c r="A15" t="s">
        <v>523</v>
      </c>
      <c r="B15" s="183">
        <v>10</v>
      </c>
      <c r="C15" s="184" t="s">
        <v>259</v>
      </c>
      <c r="D15" s="186"/>
      <c r="E15" s="186"/>
      <c r="F15" s="185" t="s">
        <v>250</v>
      </c>
    </row>
    <row r="16" spans="1:6" ht="15" thickBot="1">
      <c r="A16" t="s">
        <v>524</v>
      </c>
      <c r="B16" s="183">
        <v>11</v>
      </c>
      <c r="C16" s="184" t="s">
        <v>260</v>
      </c>
      <c r="D16" s="185" t="s">
        <v>250</v>
      </c>
      <c r="E16" s="185" t="s">
        <v>250</v>
      </c>
      <c r="F16" s="185" t="s">
        <v>250</v>
      </c>
    </row>
    <row r="17" spans="1:6" ht="15" thickBot="1">
      <c r="A17" t="s">
        <v>525</v>
      </c>
      <c r="B17" s="183">
        <v>12</v>
      </c>
      <c r="C17" s="184" t="s">
        <v>261</v>
      </c>
      <c r="D17" s="185" t="s">
        <v>250</v>
      </c>
      <c r="E17" s="185" t="s">
        <v>250</v>
      </c>
      <c r="F17" s="185" t="s">
        <v>250</v>
      </c>
    </row>
    <row r="18" spans="1:6" ht="15" thickBot="1">
      <c r="A18" t="s">
        <v>526</v>
      </c>
      <c r="B18" s="183">
        <v>13</v>
      </c>
      <c r="C18" s="184" t="s">
        <v>262</v>
      </c>
      <c r="D18" s="186"/>
      <c r="E18" s="186"/>
      <c r="F18" s="185" t="s">
        <v>250</v>
      </c>
    </row>
    <row r="19" spans="1:6" ht="15" thickBot="1">
      <c r="A19" t="s">
        <v>527</v>
      </c>
      <c r="B19" s="183">
        <v>14</v>
      </c>
      <c r="C19" s="184" t="s">
        <v>263</v>
      </c>
      <c r="D19" s="185" t="s">
        <v>250</v>
      </c>
      <c r="E19" s="185" t="s">
        <v>250</v>
      </c>
      <c r="F19" s="186"/>
    </row>
    <row r="20" spans="1:6" ht="15" thickBot="1">
      <c r="A20" t="s">
        <v>528</v>
      </c>
      <c r="B20" s="183">
        <v>15</v>
      </c>
      <c r="C20" s="184" t="s">
        <v>264</v>
      </c>
      <c r="D20" s="185" t="s">
        <v>250</v>
      </c>
      <c r="E20" s="185" t="s">
        <v>250</v>
      </c>
      <c r="F20" s="185" t="s">
        <v>250</v>
      </c>
    </row>
    <row r="21" spans="1:6" ht="15" thickBot="1">
      <c r="A21" t="s">
        <v>529</v>
      </c>
      <c r="B21" s="183">
        <v>16</v>
      </c>
      <c r="C21" s="184" t="s">
        <v>265</v>
      </c>
      <c r="D21" s="186"/>
      <c r="E21" s="186"/>
      <c r="F21" s="185" t="s">
        <v>250</v>
      </c>
    </row>
    <row r="22" spans="1:6" ht="15" thickBot="1">
      <c r="A22" t="s">
        <v>530</v>
      </c>
      <c r="B22" s="183">
        <v>17</v>
      </c>
      <c r="C22" s="184" t="s">
        <v>266</v>
      </c>
      <c r="D22" s="186"/>
      <c r="E22" s="186"/>
      <c r="F22" s="185" t="s">
        <v>250</v>
      </c>
    </row>
    <row r="23" spans="1:6" ht="15" thickBot="1">
      <c r="A23" t="s">
        <v>531</v>
      </c>
      <c r="B23" s="183">
        <v>18</v>
      </c>
      <c r="C23" s="184" t="s">
        <v>267</v>
      </c>
      <c r="D23" s="186"/>
      <c r="E23" s="186"/>
      <c r="F23" s="185" t="s">
        <v>250</v>
      </c>
    </row>
    <row r="24" spans="1:6" ht="15" thickBot="1">
      <c r="A24" t="s">
        <v>532</v>
      </c>
      <c r="B24" s="183">
        <v>19</v>
      </c>
      <c r="C24" s="184" t="s">
        <v>268</v>
      </c>
      <c r="D24" s="186"/>
      <c r="E24" s="186"/>
      <c r="F24" s="185" t="s">
        <v>250</v>
      </c>
    </row>
    <row r="25" spans="1:6" ht="15" thickBot="1">
      <c r="A25" t="s">
        <v>533</v>
      </c>
      <c r="B25" s="183">
        <v>20</v>
      </c>
      <c r="C25" s="184" t="s">
        <v>269</v>
      </c>
      <c r="D25" s="185" t="s">
        <v>250</v>
      </c>
      <c r="E25" s="185" t="s">
        <v>250</v>
      </c>
      <c r="F25" s="185" t="s">
        <v>250</v>
      </c>
    </row>
    <row r="26" spans="1:6" ht="15" thickBot="1">
      <c r="A26" t="s">
        <v>534</v>
      </c>
      <c r="B26" s="183">
        <v>21</v>
      </c>
      <c r="C26" s="184" t="s">
        <v>270</v>
      </c>
      <c r="D26" s="185" t="s">
        <v>250</v>
      </c>
      <c r="E26" s="185" t="s">
        <v>250</v>
      </c>
      <c r="F26" s="185" t="s">
        <v>250</v>
      </c>
    </row>
    <row r="27" spans="1:6" ht="15" thickBot="1">
      <c r="A27" t="s">
        <v>535</v>
      </c>
      <c r="B27" s="183">
        <v>22</v>
      </c>
      <c r="C27" s="184" t="s">
        <v>271</v>
      </c>
      <c r="D27" s="186"/>
      <c r="E27" s="186"/>
      <c r="F27" s="185" t="s">
        <v>250</v>
      </c>
    </row>
    <row r="28" spans="1:6" ht="15" thickBot="1">
      <c r="A28" t="s">
        <v>536</v>
      </c>
      <c r="B28" s="183">
        <v>23</v>
      </c>
      <c r="C28" s="184" t="s">
        <v>272</v>
      </c>
      <c r="D28" s="185" t="s">
        <v>250</v>
      </c>
      <c r="E28" s="185" t="s">
        <v>250</v>
      </c>
      <c r="F28" s="185" t="s">
        <v>250</v>
      </c>
    </row>
    <row r="29" spans="1:6" ht="15" thickBot="1">
      <c r="A29" t="s">
        <v>537</v>
      </c>
      <c r="B29" s="183">
        <v>24</v>
      </c>
      <c r="C29" s="184" t="s">
        <v>273</v>
      </c>
      <c r="D29" s="186"/>
      <c r="E29" s="186"/>
      <c r="F29" s="185" t="s">
        <v>250</v>
      </c>
    </row>
    <row r="30" spans="1:6" ht="15" thickBot="1">
      <c r="A30" t="s">
        <v>538</v>
      </c>
      <c r="B30" s="183">
        <v>25</v>
      </c>
      <c r="C30" s="184" t="s">
        <v>274</v>
      </c>
      <c r="D30" s="186"/>
      <c r="E30" s="186"/>
      <c r="F30" s="185" t="s">
        <v>250</v>
      </c>
    </row>
    <row r="31" spans="1:6" ht="15" thickBot="1">
      <c r="A31" t="s">
        <v>539</v>
      </c>
      <c r="B31" s="183">
        <v>26</v>
      </c>
      <c r="C31" s="184" t="s">
        <v>275</v>
      </c>
      <c r="D31" s="185" t="s">
        <v>250</v>
      </c>
      <c r="E31" s="185" t="s">
        <v>250</v>
      </c>
      <c r="F31" s="185" t="s">
        <v>250</v>
      </c>
    </row>
    <row r="32" spans="1:6" ht="15" thickBot="1">
      <c r="A32" t="s">
        <v>540</v>
      </c>
      <c r="B32" s="183">
        <v>27</v>
      </c>
      <c r="C32" s="184" t="s">
        <v>276</v>
      </c>
      <c r="D32" s="185" t="s">
        <v>250</v>
      </c>
      <c r="E32" s="185" t="s">
        <v>250</v>
      </c>
      <c r="F32" s="185" t="s">
        <v>250</v>
      </c>
    </row>
    <row r="33" spans="1:6" ht="15" thickBot="1">
      <c r="A33" t="s">
        <v>541</v>
      </c>
      <c r="B33" s="183">
        <v>28</v>
      </c>
      <c r="C33" s="184" t="s">
        <v>277</v>
      </c>
      <c r="D33" s="185" t="s">
        <v>250</v>
      </c>
      <c r="E33" s="185" t="s">
        <v>250</v>
      </c>
      <c r="F33" s="185" t="s">
        <v>250</v>
      </c>
    </row>
    <row r="34" spans="1:6" ht="15" thickBot="1">
      <c r="A34" t="s">
        <v>542</v>
      </c>
      <c r="B34" s="183">
        <v>29</v>
      </c>
      <c r="C34" s="184" t="s">
        <v>278</v>
      </c>
      <c r="D34" s="185" t="s">
        <v>250</v>
      </c>
      <c r="E34" s="185" t="s">
        <v>250</v>
      </c>
      <c r="F34" s="186"/>
    </row>
    <row r="35" spans="1:6" ht="15" thickBot="1">
      <c r="A35" t="s">
        <v>543</v>
      </c>
      <c r="B35" s="183">
        <v>30</v>
      </c>
      <c r="C35" s="184" t="s">
        <v>279</v>
      </c>
      <c r="D35" s="186"/>
      <c r="E35" s="186"/>
      <c r="F35" s="185" t="s">
        <v>250</v>
      </c>
    </row>
    <row r="36" spans="1:6" ht="15" thickBot="1">
      <c r="A36" t="s">
        <v>544</v>
      </c>
      <c r="B36" s="183">
        <v>31</v>
      </c>
      <c r="C36" s="184" t="s">
        <v>280</v>
      </c>
      <c r="D36" s="186"/>
      <c r="E36" s="186"/>
      <c r="F36" s="185" t="s">
        <v>250</v>
      </c>
    </row>
    <row r="37" spans="1:6" ht="15" thickBot="1">
      <c r="A37" t="s">
        <v>545</v>
      </c>
      <c r="B37" s="183">
        <v>32</v>
      </c>
      <c r="C37" s="184" t="s">
        <v>281</v>
      </c>
      <c r="D37" s="185" t="s">
        <v>250</v>
      </c>
      <c r="E37" s="185" t="s">
        <v>250</v>
      </c>
      <c r="F37" s="185" t="s">
        <v>250</v>
      </c>
    </row>
    <row r="38" spans="2:6" ht="15" thickBot="1">
      <c r="B38" s="183">
        <v>33</v>
      </c>
      <c r="C38" s="184" t="s">
        <v>282</v>
      </c>
      <c r="D38" s="186"/>
      <c r="E38" s="186"/>
      <c r="F38" s="185" t="s">
        <v>250</v>
      </c>
    </row>
  </sheetData>
  <sheetProtection/>
  <mergeCells count="3">
    <mergeCell ref="B4:B5"/>
    <mergeCell ref="C4:C5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Z24"/>
  <sheetViews>
    <sheetView zoomScalePageLayoutView="0" workbookViewId="0" topLeftCell="A12">
      <selection activeCell="E22" sqref="E22"/>
    </sheetView>
  </sheetViews>
  <sheetFormatPr defaultColWidth="9.140625" defaultRowHeight="15"/>
  <cols>
    <col min="2" max="2" width="20.140625" style="0" customWidth="1"/>
    <col min="3" max="3" width="2.8515625" style="0" customWidth="1"/>
    <col min="4" max="4" width="11.00390625" style="0" bestFit="1" customWidth="1"/>
    <col min="5" max="5" width="20.57421875" style="0" customWidth="1"/>
    <col min="6" max="6" width="2.421875" style="0" customWidth="1"/>
    <col min="8" max="8" width="28.421875" style="0" customWidth="1"/>
    <col min="9" max="9" width="2.28125" style="0" customWidth="1"/>
    <col min="10" max="10" width="8.140625" style="0" customWidth="1"/>
    <col min="11" max="11" width="23.140625" style="0" customWidth="1"/>
    <col min="12" max="12" width="1.8515625" style="0" customWidth="1"/>
    <col min="13" max="14" width="17.421875" style="0" customWidth="1"/>
    <col min="16" max="16" width="11.00390625" style="0" bestFit="1" customWidth="1"/>
    <col min="17" max="17" width="20.7109375" style="0" customWidth="1"/>
    <col min="18" max="18" width="2.140625" style="0" customWidth="1"/>
    <col min="20" max="20" width="19.8515625" style="0" customWidth="1"/>
    <col min="21" max="21" width="1.57421875" style="0" customWidth="1"/>
    <col min="23" max="23" width="24.421875" style="0" customWidth="1"/>
    <col min="26" max="26" width="25.8515625" style="0" customWidth="1"/>
  </cols>
  <sheetData>
    <row r="1" spans="1:25" ht="14.25">
      <c r="A1" s="50" t="s">
        <v>77</v>
      </c>
      <c r="D1" t="s">
        <v>57</v>
      </c>
      <c r="G1" t="s">
        <v>87</v>
      </c>
      <c r="J1" t="s">
        <v>121</v>
      </c>
      <c r="M1" t="s">
        <v>627</v>
      </c>
      <c r="P1" t="s">
        <v>55</v>
      </c>
      <c r="S1" s="174" t="s">
        <v>166</v>
      </c>
      <c r="V1" t="s">
        <v>142</v>
      </c>
      <c r="Y1" t="s">
        <v>116</v>
      </c>
    </row>
    <row r="2" spans="1:26" ht="24.75">
      <c r="A2" s="48" t="s">
        <v>91</v>
      </c>
      <c r="B2" s="48" t="s">
        <v>92</v>
      </c>
      <c r="D2" s="48" t="s">
        <v>91</v>
      </c>
      <c r="E2" s="48" t="s">
        <v>92</v>
      </c>
      <c r="G2" s="138" t="s">
        <v>91</v>
      </c>
      <c r="H2" s="138" t="s">
        <v>92</v>
      </c>
      <c r="J2" s="196" t="s">
        <v>91</v>
      </c>
      <c r="K2" s="196" t="s">
        <v>92</v>
      </c>
      <c r="M2" s="208" t="s">
        <v>91</v>
      </c>
      <c r="N2" s="208" t="s">
        <v>92</v>
      </c>
      <c r="P2" s="48" t="s">
        <v>91</v>
      </c>
      <c r="Q2" s="48" t="s">
        <v>92</v>
      </c>
      <c r="S2" s="173" t="s">
        <v>91</v>
      </c>
      <c r="T2" s="173" t="s">
        <v>92</v>
      </c>
      <c r="V2" s="48" t="s">
        <v>91</v>
      </c>
      <c r="W2" s="48" t="s">
        <v>92</v>
      </c>
      <c r="Y2" s="48" t="s">
        <v>91</v>
      </c>
      <c r="Z2" s="48" t="s">
        <v>92</v>
      </c>
    </row>
    <row r="3" spans="1:26" ht="24.75">
      <c r="A3" s="47" t="s">
        <v>556</v>
      </c>
      <c r="B3" s="49" t="s">
        <v>557</v>
      </c>
      <c r="D3" s="198" t="s">
        <v>572</v>
      </c>
      <c r="E3" s="199" t="s">
        <v>90</v>
      </c>
      <c r="G3" s="200" t="s">
        <v>592</v>
      </c>
      <c r="H3" s="201" t="s">
        <v>593</v>
      </c>
      <c r="J3" s="206" t="s">
        <v>607</v>
      </c>
      <c r="K3" s="207" t="s">
        <v>608</v>
      </c>
      <c r="M3" s="209" t="s">
        <v>621</v>
      </c>
      <c r="N3" s="210" t="s">
        <v>90</v>
      </c>
      <c r="P3" s="204" t="s">
        <v>117</v>
      </c>
      <c r="Q3" s="205" t="s">
        <v>62</v>
      </c>
      <c r="S3" s="212" t="s">
        <v>202</v>
      </c>
      <c r="T3" s="213" t="s">
        <v>172</v>
      </c>
      <c r="V3" s="202" t="s">
        <v>238</v>
      </c>
      <c r="W3" s="203" t="s">
        <v>239</v>
      </c>
      <c r="Y3" s="47" t="s">
        <v>113</v>
      </c>
      <c r="Z3" s="49" t="s">
        <v>84</v>
      </c>
    </row>
    <row r="4" spans="1:26" ht="24.75">
      <c r="A4" s="47" t="s">
        <v>466</v>
      </c>
      <c r="B4" s="49" t="s">
        <v>458</v>
      </c>
      <c r="D4" s="198" t="s">
        <v>233</v>
      </c>
      <c r="E4" s="199" t="s">
        <v>234</v>
      </c>
      <c r="G4" s="200" t="s">
        <v>99</v>
      </c>
      <c r="H4" s="201" t="s">
        <v>75</v>
      </c>
      <c r="J4" s="206" t="s">
        <v>609</v>
      </c>
      <c r="K4" s="207" t="s">
        <v>610</v>
      </c>
      <c r="M4" s="209" t="s">
        <v>622</v>
      </c>
      <c r="N4" s="210" t="s">
        <v>90</v>
      </c>
      <c r="P4" s="204" t="s">
        <v>118</v>
      </c>
      <c r="Q4" s="205" t="s">
        <v>61</v>
      </c>
      <c r="S4" s="212" t="s">
        <v>203</v>
      </c>
      <c r="T4" s="213" t="s">
        <v>168</v>
      </c>
      <c r="V4" s="202" t="s">
        <v>377</v>
      </c>
      <c r="W4" s="203" t="s">
        <v>375</v>
      </c>
      <c r="Y4" s="47" t="s">
        <v>114</v>
      </c>
      <c r="Z4" s="49" t="s">
        <v>83</v>
      </c>
    </row>
    <row r="5" spans="1:26" ht="24.75">
      <c r="A5" s="47" t="s">
        <v>291</v>
      </c>
      <c r="B5" s="49" t="s">
        <v>292</v>
      </c>
      <c r="D5" s="198" t="s">
        <v>573</v>
      </c>
      <c r="E5" s="199" t="s">
        <v>574</v>
      </c>
      <c r="G5" s="200" t="s">
        <v>100</v>
      </c>
      <c r="H5" s="201" t="s">
        <v>74</v>
      </c>
      <c r="J5" s="206" t="s">
        <v>611</v>
      </c>
      <c r="K5" s="207" t="s">
        <v>612</v>
      </c>
      <c r="M5" s="209" t="s">
        <v>623</v>
      </c>
      <c r="N5" s="210" t="s">
        <v>90</v>
      </c>
      <c r="P5" s="204" t="s">
        <v>470</v>
      </c>
      <c r="Q5" s="205" t="s">
        <v>158</v>
      </c>
      <c r="S5" s="212" t="s">
        <v>647</v>
      </c>
      <c r="T5" s="213" t="s">
        <v>648</v>
      </c>
      <c r="V5" s="202" t="s">
        <v>342</v>
      </c>
      <c r="W5" s="203" t="s">
        <v>339</v>
      </c>
      <c r="Y5" s="47" t="s">
        <v>115</v>
      </c>
      <c r="Z5" s="49" t="s">
        <v>85</v>
      </c>
    </row>
    <row r="6" spans="1:23" ht="24.75">
      <c r="A6" s="47" t="s">
        <v>358</v>
      </c>
      <c r="B6" s="49" t="s">
        <v>328</v>
      </c>
      <c r="D6" s="198" t="s">
        <v>575</v>
      </c>
      <c r="E6" s="199" t="s">
        <v>576</v>
      </c>
      <c r="G6" s="200" t="s">
        <v>101</v>
      </c>
      <c r="H6" s="201" t="s">
        <v>72</v>
      </c>
      <c r="J6" s="206" t="s">
        <v>502</v>
      </c>
      <c r="K6" s="207" t="s">
        <v>313</v>
      </c>
      <c r="M6" s="209" t="s">
        <v>624</v>
      </c>
      <c r="N6" s="210" t="s">
        <v>156</v>
      </c>
      <c r="P6" s="204" t="s">
        <v>601</v>
      </c>
      <c r="Q6" s="205" t="s">
        <v>160</v>
      </c>
      <c r="S6" s="212" t="s">
        <v>649</v>
      </c>
      <c r="T6" s="213" t="s">
        <v>650</v>
      </c>
      <c r="V6" s="202" t="s">
        <v>302</v>
      </c>
      <c r="W6" s="203" t="s">
        <v>303</v>
      </c>
    </row>
    <row r="7" spans="1:25" ht="14.25">
      <c r="A7" s="47" t="s">
        <v>558</v>
      </c>
      <c r="B7" s="49" t="s">
        <v>559</v>
      </c>
      <c r="D7" s="198" t="s">
        <v>577</v>
      </c>
      <c r="E7" s="199" t="s">
        <v>578</v>
      </c>
      <c r="G7" s="200" t="s">
        <v>102</v>
      </c>
      <c r="H7" s="201" t="s">
        <v>73</v>
      </c>
      <c r="J7" s="206" t="s">
        <v>503</v>
      </c>
      <c r="K7" s="207" t="s">
        <v>149</v>
      </c>
      <c r="M7" s="209" t="s">
        <v>625</v>
      </c>
      <c r="N7" s="210" t="s">
        <v>155</v>
      </c>
      <c r="P7" s="204" t="s">
        <v>312</v>
      </c>
      <c r="Q7" s="205" t="s">
        <v>240</v>
      </c>
      <c r="S7" s="212" t="s">
        <v>418</v>
      </c>
      <c r="T7" s="213" t="s">
        <v>414</v>
      </c>
      <c r="Y7" t="s">
        <v>191</v>
      </c>
    </row>
    <row r="8" spans="1:26" ht="24.75">
      <c r="A8" s="47" t="s">
        <v>359</v>
      </c>
      <c r="B8" s="49" t="s">
        <v>360</v>
      </c>
      <c r="D8" s="198" t="s">
        <v>456</v>
      </c>
      <c r="E8" s="199" t="s">
        <v>457</v>
      </c>
      <c r="G8" s="200" t="s">
        <v>426</v>
      </c>
      <c r="H8" s="201" t="s">
        <v>423</v>
      </c>
      <c r="J8" s="206" t="s">
        <v>504</v>
      </c>
      <c r="K8" s="207" t="s">
        <v>347</v>
      </c>
      <c r="M8" s="209" t="s">
        <v>291</v>
      </c>
      <c r="N8" s="210" t="s">
        <v>292</v>
      </c>
      <c r="P8" s="204" t="s">
        <v>403</v>
      </c>
      <c r="Q8" s="205" t="s">
        <v>401</v>
      </c>
      <c r="S8" s="212" t="s">
        <v>204</v>
      </c>
      <c r="T8" s="213" t="s">
        <v>170</v>
      </c>
      <c r="Y8" s="173" t="s">
        <v>91</v>
      </c>
      <c r="Z8" s="173" t="s">
        <v>92</v>
      </c>
    </row>
    <row r="9" spans="1:26" ht="14.25">
      <c r="A9" s="47" t="s">
        <v>361</v>
      </c>
      <c r="B9" s="49" t="s">
        <v>330</v>
      </c>
      <c r="D9" s="198" t="s">
        <v>579</v>
      </c>
      <c r="E9" s="199" t="s">
        <v>580</v>
      </c>
      <c r="J9" s="206" t="s">
        <v>613</v>
      </c>
      <c r="K9" s="207" t="s">
        <v>614</v>
      </c>
      <c r="M9" s="209" t="s">
        <v>626</v>
      </c>
      <c r="N9" s="210" t="s">
        <v>157</v>
      </c>
      <c r="P9" s="204" t="s">
        <v>381</v>
      </c>
      <c r="Q9" s="205" t="s">
        <v>345</v>
      </c>
      <c r="S9" s="212" t="s">
        <v>205</v>
      </c>
      <c r="T9" s="213" t="s">
        <v>169</v>
      </c>
      <c r="Y9" s="171" t="s">
        <v>208</v>
      </c>
      <c r="Z9" s="172" t="s">
        <v>209</v>
      </c>
    </row>
    <row r="10" spans="4:26" ht="14.25">
      <c r="D10" s="198" t="s">
        <v>138</v>
      </c>
      <c r="E10" s="199" t="s">
        <v>110</v>
      </c>
      <c r="J10" s="206" t="s">
        <v>505</v>
      </c>
      <c r="K10" s="207" t="s">
        <v>9</v>
      </c>
      <c r="P10" s="204" t="s">
        <v>602</v>
      </c>
      <c r="Q10" s="205" t="s">
        <v>603</v>
      </c>
      <c r="S10" s="212" t="s">
        <v>206</v>
      </c>
      <c r="T10" s="213" t="s">
        <v>171</v>
      </c>
      <c r="Y10" s="171" t="s">
        <v>210</v>
      </c>
      <c r="Z10" s="172" t="s">
        <v>211</v>
      </c>
    </row>
    <row r="11" spans="4:26" ht="14.25">
      <c r="D11" s="198" t="s">
        <v>93</v>
      </c>
      <c r="E11" s="199" t="s">
        <v>52</v>
      </c>
      <c r="J11" s="206" t="s">
        <v>506</v>
      </c>
      <c r="K11" s="207" t="s">
        <v>382</v>
      </c>
      <c r="M11" s="174" t="s">
        <v>201</v>
      </c>
      <c r="P11" s="204" t="s">
        <v>143</v>
      </c>
      <c r="Q11" s="205" t="s">
        <v>144</v>
      </c>
      <c r="S11" s="212" t="s">
        <v>479</v>
      </c>
      <c r="T11" s="213" t="s">
        <v>480</v>
      </c>
      <c r="Y11" s="171" t="s">
        <v>212</v>
      </c>
      <c r="Z11" s="172" t="s">
        <v>213</v>
      </c>
    </row>
    <row r="12" spans="4:26" ht="14.25">
      <c r="D12" s="198" t="s">
        <v>94</v>
      </c>
      <c r="E12" s="199" t="s">
        <v>49</v>
      </c>
      <c r="J12" s="206" t="s">
        <v>507</v>
      </c>
      <c r="K12" s="207" t="s">
        <v>65</v>
      </c>
      <c r="M12" s="173" t="s">
        <v>91</v>
      </c>
      <c r="N12" s="173" t="s">
        <v>92</v>
      </c>
      <c r="P12" s="204" t="s">
        <v>119</v>
      </c>
      <c r="Q12" s="205" t="s">
        <v>60</v>
      </c>
      <c r="S12" s="212" t="s">
        <v>207</v>
      </c>
      <c r="T12" s="213" t="s">
        <v>173</v>
      </c>
      <c r="Y12" s="171" t="s">
        <v>214</v>
      </c>
      <c r="Z12" s="172" t="s">
        <v>215</v>
      </c>
    </row>
    <row r="13" spans="4:26" ht="14.25">
      <c r="D13" s="198" t="s">
        <v>95</v>
      </c>
      <c r="E13" s="199" t="s">
        <v>50</v>
      </c>
      <c r="J13" s="206" t="s">
        <v>508</v>
      </c>
      <c r="K13" s="207" t="s">
        <v>419</v>
      </c>
      <c r="M13" s="211" t="s">
        <v>628</v>
      </c>
      <c r="N13" s="211" t="s">
        <v>81</v>
      </c>
      <c r="Y13" s="171" t="s">
        <v>216</v>
      </c>
      <c r="Z13" s="172" t="s">
        <v>217</v>
      </c>
    </row>
    <row r="14" spans="4:26" ht="14.25">
      <c r="D14" s="198" t="s">
        <v>96</v>
      </c>
      <c r="E14" s="199" t="s">
        <v>48</v>
      </c>
      <c r="J14" s="206" t="s">
        <v>615</v>
      </c>
      <c r="K14" s="207" t="s">
        <v>616</v>
      </c>
      <c r="M14" s="211" t="s">
        <v>46</v>
      </c>
      <c r="N14" s="211" t="s">
        <v>629</v>
      </c>
      <c r="Y14" s="171" t="s">
        <v>218</v>
      </c>
      <c r="Z14" s="172" t="s">
        <v>219</v>
      </c>
    </row>
    <row r="15" spans="4:26" ht="14.25">
      <c r="D15" s="198" t="s">
        <v>97</v>
      </c>
      <c r="E15" s="199" t="s">
        <v>51</v>
      </c>
      <c r="M15" s="211" t="s">
        <v>630</v>
      </c>
      <c r="N15" s="211" t="s">
        <v>631</v>
      </c>
      <c r="Y15" s="171" t="s">
        <v>220</v>
      </c>
      <c r="Z15" s="172" t="s">
        <v>221</v>
      </c>
    </row>
    <row r="16" spans="4:26" ht="14.25">
      <c r="D16" s="198" t="s">
        <v>581</v>
      </c>
      <c r="E16" s="199" t="s">
        <v>582</v>
      </c>
      <c r="M16" s="211" t="s">
        <v>632</v>
      </c>
      <c r="N16" s="211" t="s">
        <v>633</v>
      </c>
      <c r="Y16" s="171" t="s">
        <v>222</v>
      </c>
      <c r="Z16" s="172" t="s">
        <v>223</v>
      </c>
    </row>
    <row r="17" spans="4:26" ht="14.25">
      <c r="D17" s="198" t="s">
        <v>583</v>
      </c>
      <c r="E17" s="199" t="s">
        <v>584</v>
      </c>
      <c r="Y17" s="171" t="s">
        <v>224</v>
      </c>
      <c r="Z17" s="172" t="s">
        <v>225</v>
      </c>
    </row>
    <row r="18" spans="4:5" ht="14.25">
      <c r="D18" s="198" t="s">
        <v>139</v>
      </c>
      <c r="E18" s="199" t="s">
        <v>140</v>
      </c>
    </row>
    <row r="19" spans="4:5" ht="14.25">
      <c r="D19" s="198" t="s">
        <v>141</v>
      </c>
      <c r="E19" s="199" t="s">
        <v>108</v>
      </c>
    </row>
    <row r="20" spans="4:5" ht="24.75">
      <c r="D20" s="198" t="s">
        <v>394</v>
      </c>
      <c r="E20" s="199" t="s">
        <v>395</v>
      </c>
    </row>
    <row r="21" spans="4:5" ht="14.25">
      <c r="D21" s="198" t="s">
        <v>585</v>
      </c>
      <c r="E21" s="199" t="s">
        <v>366</v>
      </c>
    </row>
    <row r="22" spans="4:5" ht="14.25">
      <c r="D22" s="198" t="s">
        <v>586</v>
      </c>
      <c r="E22" s="199" t="s">
        <v>587</v>
      </c>
    </row>
    <row r="23" spans="1:5" ht="14.25">
      <c r="A23" s="176"/>
      <c r="B23" s="51"/>
      <c r="D23" s="198" t="s">
        <v>588</v>
      </c>
      <c r="E23" s="199" t="s">
        <v>589</v>
      </c>
    </row>
    <row r="24" spans="1:5" ht="14.25">
      <c r="A24" s="176"/>
      <c r="B24" s="51"/>
      <c r="D24" s="198" t="s">
        <v>590</v>
      </c>
      <c r="E24" s="199" t="s">
        <v>591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showGridLines="0" view="pageBreakPreview" zoomScale="50" zoomScaleNormal="55" zoomScaleSheetLayoutView="50" zoomScalePageLayoutView="0" workbookViewId="0" topLeftCell="A1">
      <pane ySplit="6" topLeftCell="A19" activePane="bottomLeft" state="frozen"/>
      <selection pane="topLeft" activeCell="A1" sqref="A1"/>
      <selection pane="bottomLeft" activeCell="E20" sqref="E20"/>
    </sheetView>
  </sheetViews>
  <sheetFormatPr defaultColWidth="9.140625" defaultRowHeight="15"/>
  <cols>
    <col min="1" max="1" width="41.421875" style="0" customWidth="1"/>
    <col min="2" max="2" width="14.57421875" style="0" customWidth="1"/>
    <col min="3" max="3" width="19.421875" style="0" customWidth="1"/>
    <col min="4" max="4" width="22.57421875" style="0" customWidth="1"/>
    <col min="5" max="5" width="20.7109375" style="0" customWidth="1"/>
    <col min="6" max="6" width="21.28125" style="0" customWidth="1"/>
    <col min="7" max="7" width="20.00390625" style="0" customWidth="1"/>
    <col min="8" max="8" width="24.8515625" style="0" customWidth="1"/>
    <col min="9" max="9" width="25.57421875" style="0" customWidth="1"/>
    <col min="10" max="11" width="27.00390625" style="0" customWidth="1"/>
  </cols>
  <sheetData>
    <row r="2" spans="1:10" ht="30.75">
      <c r="A2" s="1"/>
      <c r="B2" s="1"/>
      <c r="C2" s="129"/>
      <c r="E2" s="1"/>
      <c r="F2" s="30"/>
      <c r="G2" s="1"/>
      <c r="H2" s="1"/>
      <c r="I2" s="1"/>
      <c r="J2" s="155" t="s">
        <v>879</v>
      </c>
    </row>
    <row r="3" spans="1:10" ht="37.5">
      <c r="A3" s="2"/>
      <c r="B3" s="2"/>
      <c r="C3" s="3"/>
      <c r="D3" s="43" t="s">
        <v>660</v>
      </c>
      <c r="F3" s="3"/>
      <c r="G3" s="3"/>
      <c r="H3" s="3"/>
      <c r="I3" s="3"/>
      <c r="J3" s="4"/>
    </row>
    <row r="4" spans="1:11" ht="27.75" thickBot="1">
      <c r="A4" s="2"/>
      <c r="B4" s="2"/>
      <c r="E4" s="6"/>
      <c r="G4" s="6"/>
      <c r="I4" s="9"/>
      <c r="J4" s="44"/>
      <c r="K4" s="45"/>
    </row>
    <row r="5" spans="1:11" ht="26.25" customHeight="1">
      <c r="A5" s="244" t="s">
        <v>32</v>
      </c>
      <c r="B5" s="246" t="s">
        <v>10</v>
      </c>
      <c r="C5" s="248" t="s">
        <v>0</v>
      </c>
      <c r="D5" s="250" t="s">
        <v>1</v>
      </c>
      <c r="E5" s="252" t="s">
        <v>2</v>
      </c>
      <c r="F5" s="252" t="s">
        <v>3</v>
      </c>
      <c r="G5" s="256" t="s">
        <v>8</v>
      </c>
      <c r="H5" s="248" t="s">
        <v>35</v>
      </c>
      <c r="I5" s="258" t="s">
        <v>43</v>
      </c>
      <c r="J5" s="254" t="s">
        <v>36</v>
      </c>
      <c r="K5" s="254" t="s">
        <v>66</v>
      </c>
    </row>
    <row r="6" spans="1:11" ht="31.5" customHeight="1" thickBot="1">
      <c r="A6" s="245"/>
      <c r="B6" s="247"/>
      <c r="C6" s="249"/>
      <c r="D6" s="251"/>
      <c r="E6" s="253"/>
      <c r="F6" s="253"/>
      <c r="G6" s="257"/>
      <c r="H6" s="249"/>
      <c r="I6" s="259"/>
      <c r="J6" s="255"/>
      <c r="K6" s="255"/>
    </row>
    <row r="7" spans="1:11" ht="53.25" customHeight="1">
      <c r="A7" s="226" t="s">
        <v>436</v>
      </c>
      <c r="B7" s="227" t="s">
        <v>485</v>
      </c>
      <c r="C7" s="236">
        <v>44137</v>
      </c>
      <c r="D7" s="230" t="s">
        <v>549</v>
      </c>
      <c r="E7" s="230" t="s">
        <v>550</v>
      </c>
      <c r="F7" s="230" t="s">
        <v>6</v>
      </c>
      <c r="G7" s="230" t="s">
        <v>33</v>
      </c>
      <c r="H7" s="230">
        <f>C7+6</f>
        <v>44143</v>
      </c>
      <c r="I7" s="237" t="s">
        <v>59</v>
      </c>
      <c r="J7" s="236">
        <f aca="true" t="shared" si="0" ref="J7:J14">H7+5</f>
        <v>44148</v>
      </c>
      <c r="K7" s="236">
        <f aca="true" t="shared" si="1" ref="K7:K14">H7+4</f>
        <v>44147</v>
      </c>
    </row>
    <row r="8" spans="1:11" ht="53.25" customHeight="1">
      <c r="A8" s="228" t="s">
        <v>157</v>
      </c>
      <c r="B8" s="229" t="s">
        <v>387</v>
      </c>
      <c r="C8" s="238">
        <v>44144</v>
      </c>
      <c r="D8" s="231" t="s">
        <v>549</v>
      </c>
      <c r="E8" s="231" t="s">
        <v>550</v>
      </c>
      <c r="F8" s="231" t="s">
        <v>6</v>
      </c>
      <c r="G8" s="231" t="s">
        <v>33</v>
      </c>
      <c r="H8" s="231">
        <f>C8+6</f>
        <v>44150</v>
      </c>
      <c r="I8" s="239" t="s">
        <v>59</v>
      </c>
      <c r="J8" s="238">
        <f t="shared" si="0"/>
        <v>44155</v>
      </c>
      <c r="K8" s="238">
        <f t="shared" si="1"/>
        <v>44154</v>
      </c>
    </row>
    <row r="9" spans="1:11" ht="53.25" customHeight="1">
      <c r="A9" s="228" t="s">
        <v>147</v>
      </c>
      <c r="B9" s="229"/>
      <c r="C9" s="238">
        <v>44151</v>
      </c>
      <c r="D9" s="231" t="s">
        <v>549</v>
      </c>
      <c r="E9" s="231" t="s">
        <v>550</v>
      </c>
      <c r="F9" s="231" t="s">
        <v>6</v>
      </c>
      <c r="G9" s="231" t="s">
        <v>33</v>
      </c>
      <c r="H9" s="231">
        <f>C9+8</f>
        <v>44159</v>
      </c>
      <c r="I9" s="239" t="s">
        <v>59</v>
      </c>
      <c r="J9" s="238">
        <f t="shared" si="0"/>
        <v>44164</v>
      </c>
      <c r="K9" s="238">
        <f t="shared" si="1"/>
        <v>44163</v>
      </c>
    </row>
    <row r="10" spans="1:11" ht="53.25" customHeight="1">
      <c r="A10" s="228" t="s">
        <v>463</v>
      </c>
      <c r="B10" s="229" t="s">
        <v>433</v>
      </c>
      <c r="C10" s="238">
        <v>44158</v>
      </c>
      <c r="D10" s="231" t="s">
        <v>549</v>
      </c>
      <c r="E10" s="231" t="s">
        <v>550</v>
      </c>
      <c r="F10" s="231" t="s">
        <v>6</v>
      </c>
      <c r="G10" s="231" t="s">
        <v>33</v>
      </c>
      <c r="H10" s="231">
        <f>C10+6</f>
        <v>44164</v>
      </c>
      <c r="I10" s="239" t="s">
        <v>59</v>
      </c>
      <c r="J10" s="238">
        <f t="shared" si="0"/>
        <v>44169</v>
      </c>
      <c r="K10" s="238">
        <f t="shared" si="1"/>
        <v>44168</v>
      </c>
    </row>
    <row r="11" spans="1:11" ht="53.25" customHeight="1">
      <c r="A11" s="228" t="s">
        <v>434</v>
      </c>
      <c r="B11" s="229" t="s">
        <v>433</v>
      </c>
      <c r="C11" s="238">
        <v>44165</v>
      </c>
      <c r="D11" s="231" t="s">
        <v>549</v>
      </c>
      <c r="E11" s="231" t="s">
        <v>550</v>
      </c>
      <c r="F11" s="231" t="s">
        <v>6</v>
      </c>
      <c r="G11" s="231" t="s">
        <v>33</v>
      </c>
      <c r="H11" s="231">
        <f>C11+8</f>
        <v>44173</v>
      </c>
      <c r="I11" s="239" t="s">
        <v>59</v>
      </c>
      <c r="J11" s="238">
        <f t="shared" si="0"/>
        <v>44178</v>
      </c>
      <c r="K11" s="238">
        <f t="shared" si="1"/>
        <v>44177</v>
      </c>
    </row>
    <row r="12" spans="1:11" ht="53.25" customHeight="1">
      <c r="A12" s="228" t="s">
        <v>820</v>
      </c>
      <c r="B12" s="229" t="s">
        <v>741</v>
      </c>
      <c r="C12" s="238">
        <v>44172</v>
      </c>
      <c r="D12" s="231" t="s">
        <v>549</v>
      </c>
      <c r="E12" s="231" t="s">
        <v>550</v>
      </c>
      <c r="F12" s="231" t="s">
        <v>6</v>
      </c>
      <c r="G12" s="231" t="s">
        <v>33</v>
      </c>
      <c r="H12" s="231">
        <f>C12+6</f>
        <v>44178</v>
      </c>
      <c r="I12" s="239" t="s">
        <v>59</v>
      </c>
      <c r="J12" s="238">
        <f t="shared" si="0"/>
        <v>44183</v>
      </c>
      <c r="K12" s="238">
        <f t="shared" si="1"/>
        <v>44182</v>
      </c>
    </row>
    <row r="13" spans="1:11" ht="53.25" customHeight="1">
      <c r="A13" s="228" t="s">
        <v>432</v>
      </c>
      <c r="B13" s="229" t="s">
        <v>740</v>
      </c>
      <c r="C13" s="238">
        <v>44179</v>
      </c>
      <c r="D13" s="231" t="s">
        <v>549</v>
      </c>
      <c r="E13" s="231" t="s">
        <v>550</v>
      </c>
      <c r="F13" s="231" t="s">
        <v>6</v>
      </c>
      <c r="G13" s="231" t="s">
        <v>33</v>
      </c>
      <c r="H13" s="231">
        <f>C13+8</f>
        <v>44187</v>
      </c>
      <c r="I13" s="239" t="s">
        <v>59</v>
      </c>
      <c r="J13" s="238">
        <f t="shared" si="0"/>
        <v>44192</v>
      </c>
      <c r="K13" s="238">
        <f t="shared" si="1"/>
        <v>44191</v>
      </c>
    </row>
    <row r="14" spans="1:11" ht="53.25" customHeight="1">
      <c r="A14" s="228" t="s">
        <v>804</v>
      </c>
      <c r="B14" s="229" t="s">
        <v>875</v>
      </c>
      <c r="C14" s="238">
        <v>44186</v>
      </c>
      <c r="D14" s="231" t="s">
        <v>549</v>
      </c>
      <c r="E14" s="231" t="s">
        <v>550</v>
      </c>
      <c r="F14" s="231" t="s">
        <v>6</v>
      </c>
      <c r="G14" s="231" t="s">
        <v>33</v>
      </c>
      <c r="H14" s="231">
        <f>C14+6</f>
        <v>44192</v>
      </c>
      <c r="I14" s="239" t="s">
        <v>59</v>
      </c>
      <c r="J14" s="238">
        <f t="shared" si="0"/>
        <v>44197</v>
      </c>
      <c r="K14" s="238">
        <f t="shared" si="1"/>
        <v>44196</v>
      </c>
    </row>
    <row r="15" spans="1:11" ht="53.25" customHeight="1">
      <c r="A15" s="228" t="s">
        <v>196</v>
      </c>
      <c r="B15" s="229" t="s">
        <v>357</v>
      </c>
      <c r="C15" s="238">
        <v>44193</v>
      </c>
      <c r="D15" s="231" t="s">
        <v>549</v>
      </c>
      <c r="E15" s="231" t="s">
        <v>550</v>
      </c>
      <c r="F15" s="231" t="s">
        <v>6</v>
      </c>
      <c r="G15" s="231" t="s">
        <v>33</v>
      </c>
      <c r="H15" s="231">
        <f>C15+8</f>
        <v>44201</v>
      </c>
      <c r="I15" s="239" t="s">
        <v>59</v>
      </c>
      <c r="J15" s="238">
        <f>H15+5</f>
        <v>44206</v>
      </c>
      <c r="K15" s="238">
        <f>H15+4</f>
        <v>44205</v>
      </c>
    </row>
    <row r="16" spans="1:11" ht="53.25" customHeight="1">
      <c r="A16" s="228" t="s">
        <v>848</v>
      </c>
      <c r="B16" s="229" t="s">
        <v>741</v>
      </c>
      <c r="C16" s="238">
        <v>44200</v>
      </c>
      <c r="D16" s="231" t="s">
        <v>549</v>
      </c>
      <c r="E16" s="231" t="s">
        <v>550</v>
      </c>
      <c r="F16" s="231" t="s">
        <v>6</v>
      </c>
      <c r="G16" s="231" t="s">
        <v>33</v>
      </c>
      <c r="H16" s="231">
        <f>C16+6</f>
        <v>44206</v>
      </c>
      <c r="I16" s="239" t="s">
        <v>59</v>
      </c>
      <c r="J16" s="238">
        <f>H16+5</f>
        <v>44211</v>
      </c>
      <c r="K16" s="238">
        <f>H16+4</f>
        <v>44210</v>
      </c>
    </row>
    <row r="17" spans="1:11" ht="53.25" customHeight="1">
      <c r="A17" s="228" t="s">
        <v>412</v>
      </c>
      <c r="B17" s="229" t="s">
        <v>821</v>
      </c>
      <c r="C17" s="238">
        <v>44207</v>
      </c>
      <c r="D17" s="231" t="s">
        <v>549</v>
      </c>
      <c r="E17" s="231" t="s">
        <v>550</v>
      </c>
      <c r="F17" s="231" t="s">
        <v>6</v>
      </c>
      <c r="G17" s="231" t="s">
        <v>33</v>
      </c>
      <c r="H17" s="231">
        <f>C17+8</f>
        <v>44215</v>
      </c>
      <c r="I17" s="239" t="s">
        <v>59</v>
      </c>
      <c r="J17" s="238">
        <f>H17+5</f>
        <v>44220</v>
      </c>
      <c r="K17" s="238">
        <f>H17+4</f>
        <v>44219</v>
      </c>
    </row>
    <row r="18" spans="1:11" ht="53.25" customHeight="1">
      <c r="A18" s="228" t="s">
        <v>436</v>
      </c>
      <c r="B18" s="229" t="s">
        <v>548</v>
      </c>
      <c r="C18" s="238">
        <v>44214</v>
      </c>
      <c r="D18" s="231" t="s">
        <v>549</v>
      </c>
      <c r="E18" s="231" t="s">
        <v>550</v>
      </c>
      <c r="F18" s="231" t="s">
        <v>6</v>
      </c>
      <c r="G18" s="231" t="s">
        <v>33</v>
      </c>
      <c r="H18" s="231">
        <f>C18+6</f>
        <v>44220</v>
      </c>
      <c r="I18" s="239" t="s">
        <v>59</v>
      </c>
      <c r="J18" s="238">
        <f>H18+5</f>
        <v>44225</v>
      </c>
      <c r="K18" s="238">
        <f>H18+4</f>
        <v>44224</v>
      </c>
    </row>
    <row r="19" spans="1:11" ht="53.25" customHeight="1">
      <c r="A19" s="228" t="s">
        <v>157</v>
      </c>
      <c r="B19" s="229" t="s">
        <v>435</v>
      </c>
      <c r="C19" s="238">
        <v>44221</v>
      </c>
      <c r="D19" s="231" t="s">
        <v>549</v>
      </c>
      <c r="E19" s="231" t="s">
        <v>550</v>
      </c>
      <c r="F19" s="231" t="s">
        <v>6</v>
      </c>
      <c r="G19" s="231" t="s">
        <v>33</v>
      </c>
      <c r="H19" s="231">
        <f>C19+8</f>
        <v>44229</v>
      </c>
      <c r="I19" s="239" t="s">
        <v>59</v>
      </c>
      <c r="J19" s="238">
        <f>H19+5</f>
        <v>44234</v>
      </c>
      <c r="K19" s="238">
        <f>H19+4</f>
        <v>44233</v>
      </c>
    </row>
    <row r="20" ht="21" customHeight="1"/>
    <row r="21" spans="1:8" ht="19.5">
      <c r="A21" s="10" t="s">
        <v>11</v>
      </c>
      <c r="B21" s="10"/>
      <c r="C21" s="130"/>
      <c r="D21" s="131"/>
      <c r="E21" s="131"/>
      <c r="F21" s="131"/>
      <c r="G21" s="187"/>
      <c r="H21" s="188" t="s">
        <v>12</v>
      </c>
    </row>
    <row r="22" spans="1:8" ht="19.5">
      <c r="A22" s="10" t="s">
        <v>13</v>
      </c>
      <c r="B22" s="10"/>
      <c r="C22" s="130"/>
      <c r="D22" s="130"/>
      <c r="E22" s="130"/>
      <c r="F22" s="130"/>
      <c r="G22" s="187"/>
      <c r="H22" s="189" t="s">
        <v>14</v>
      </c>
    </row>
    <row r="23" spans="1:10" ht="20.25">
      <c r="A23" s="132"/>
      <c r="B23" s="132"/>
      <c r="C23" s="132"/>
      <c r="D23" s="130"/>
      <c r="E23" s="130"/>
      <c r="F23" s="130"/>
      <c r="G23" s="187"/>
      <c r="H23" s="190" t="s">
        <v>318</v>
      </c>
      <c r="J23" s="1"/>
    </row>
    <row r="24" spans="1:10" ht="20.25">
      <c r="A24" s="13" t="s">
        <v>15</v>
      </c>
      <c r="B24" s="10"/>
      <c r="C24" s="14"/>
      <c r="D24" s="132"/>
      <c r="E24" s="132"/>
      <c r="F24" s="132"/>
      <c r="G24" s="187"/>
      <c r="H24" s="191" t="s">
        <v>319</v>
      </c>
      <c r="J24" s="1"/>
    </row>
    <row r="25" spans="1:10" ht="24.75">
      <c r="A25" s="38" t="s">
        <v>17</v>
      </c>
      <c r="B25" s="38" t="s">
        <v>18</v>
      </c>
      <c r="C25" s="131"/>
      <c r="D25" s="130"/>
      <c r="E25" s="130"/>
      <c r="F25" s="130"/>
      <c r="G25" s="192" t="s">
        <v>22</v>
      </c>
      <c r="H25" s="193" t="s">
        <v>30</v>
      </c>
      <c r="J25" s="1"/>
    </row>
    <row r="26" spans="1:10" ht="24.75">
      <c r="A26" s="38" t="s">
        <v>20</v>
      </c>
      <c r="B26" s="38" t="s">
        <v>21</v>
      </c>
      <c r="C26" s="131"/>
      <c r="D26" s="17"/>
      <c r="E26" s="17"/>
      <c r="F26" s="17"/>
      <c r="G26" s="192" t="s">
        <v>22</v>
      </c>
      <c r="H26" s="194" t="s">
        <v>31</v>
      </c>
      <c r="J26" s="1"/>
    </row>
    <row r="27" spans="1:10" ht="24.75">
      <c r="A27" s="38" t="s">
        <v>37</v>
      </c>
      <c r="B27" s="38" t="s">
        <v>38</v>
      </c>
      <c r="C27" s="33"/>
      <c r="D27" s="19"/>
      <c r="E27" s="19"/>
      <c r="F27" s="19"/>
      <c r="G27" s="192" t="s">
        <v>22</v>
      </c>
      <c r="H27" s="195" t="s">
        <v>23</v>
      </c>
      <c r="J27" s="1"/>
    </row>
    <row r="28" spans="1:10" ht="24.75">
      <c r="A28" s="38" t="s">
        <v>39</v>
      </c>
      <c r="B28" s="38" t="s">
        <v>40</v>
      </c>
      <c r="C28" s="132"/>
      <c r="D28" s="33"/>
      <c r="E28" s="33"/>
      <c r="F28" s="33"/>
      <c r="G28" s="192" t="s">
        <v>22</v>
      </c>
      <c r="H28" s="195" t="s">
        <v>24</v>
      </c>
      <c r="J28" s="1"/>
    </row>
    <row r="29" spans="1:10" ht="24.75">
      <c r="A29" s="38" t="s">
        <v>41</v>
      </c>
      <c r="B29" s="38" t="s">
        <v>42</v>
      </c>
      <c r="C29" s="132"/>
      <c r="D29" s="22"/>
      <c r="E29" s="22"/>
      <c r="F29" s="22"/>
      <c r="G29" s="192" t="s">
        <v>22</v>
      </c>
      <c r="H29" s="195" t="s">
        <v>320</v>
      </c>
      <c r="J29" s="1"/>
    </row>
    <row r="30" spans="4:10" ht="24.75">
      <c r="D30" s="24"/>
      <c r="E30" s="24"/>
      <c r="F30" s="24"/>
      <c r="G30" s="192" t="s">
        <v>22</v>
      </c>
      <c r="H30" s="195" t="s">
        <v>321</v>
      </c>
      <c r="J30" s="1"/>
    </row>
    <row r="31" spans="1:10" ht="25.5" customHeight="1">
      <c r="A31" s="1"/>
      <c r="B31" s="1"/>
      <c r="C31" s="1"/>
      <c r="D31" s="14"/>
      <c r="E31" s="14"/>
      <c r="F31" s="14"/>
      <c r="I31" s="14"/>
      <c r="J31" s="1"/>
    </row>
  </sheetData>
  <sheetProtection/>
  <mergeCells count="11">
    <mergeCell ref="K5:K6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hyperlinks>
    <hyperlink ref="H28" r:id="rId1" display="mailto:vn.sgn.exdoc@one-line.com"/>
    <hyperlink ref="H27" r:id="rId2" display="mailto:vn.sgn.ofs.si@one-line.com"/>
    <hyperlink ref="B26" r:id="rId3" display="https://ecomm.one-line.com/ecom/CUP_HOM_3005.do?sessLocale=en"/>
    <hyperlink ref="B25" r:id="rId4" display="https://www.one-line.com/en/vessels "/>
    <hyperlink ref="B28" r:id="rId5" display="https://vn.one-line.com/standard-page/demurrage-and-detention-free-time-and-charges"/>
    <hyperlink ref="B29" r:id="rId6" display="https://vn.one-line.com/standard-page/local-charges-and-tariff"/>
  </hyperlinks>
  <printOptions horizontalCentered="1"/>
  <pageMargins left="0" right="0" top="0.5" bottom="0" header="0" footer="0"/>
  <pageSetup fitToHeight="1" fitToWidth="1" horizontalDpi="600" verticalDpi="600" orientation="landscape" paperSize="9" scale="49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1"/>
  <sheetViews>
    <sheetView showGridLines="0" view="pageBreakPreview" zoomScale="50" zoomScaleNormal="60" zoomScaleSheetLayoutView="50" zoomScalePageLayoutView="0" workbookViewId="0" topLeftCell="A1">
      <pane ySplit="6" topLeftCell="A205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41.140625" style="0" bestFit="1" customWidth="1"/>
    <col min="2" max="2" width="15.421875" style="0" customWidth="1"/>
    <col min="3" max="3" width="19.421875" style="0" customWidth="1"/>
    <col min="4" max="4" width="23.7109375" style="0" customWidth="1"/>
    <col min="5" max="5" width="20.28125" style="0" customWidth="1"/>
    <col min="6" max="6" width="21.00390625" style="0" customWidth="1"/>
    <col min="7" max="7" width="22.57421875" style="0" customWidth="1"/>
    <col min="8" max="8" width="18.421875" style="0" customWidth="1"/>
    <col min="9" max="9" width="34.57421875" style="0" customWidth="1"/>
    <col min="10" max="10" width="17.00390625" style="0" customWidth="1"/>
    <col min="11" max="11" width="22.140625" style="0" customWidth="1"/>
    <col min="12" max="12" width="27.28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1"/>
      <c r="C2" s="1"/>
      <c r="D2" s="1"/>
      <c r="E2" s="42"/>
      <c r="F2" s="1"/>
      <c r="G2" s="1"/>
      <c r="H2" s="1"/>
      <c r="I2" s="155"/>
      <c r="J2" s="155" t="s">
        <v>879</v>
      </c>
      <c r="K2" s="1"/>
      <c r="L2" s="1"/>
    </row>
    <row r="3" spans="1:12" ht="49.5">
      <c r="A3" s="2"/>
      <c r="B3" s="2"/>
      <c r="C3" s="3"/>
      <c r="D3" s="39" t="s">
        <v>79</v>
      </c>
      <c r="E3" s="3"/>
      <c r="G3" s="3"/>
      <c r="H3" s="3"/>
      <c r="I3" s="3"/>
      <c r="J3" s="3"/>
      <c r="K3" s="3"/>
      <c r="L3" s="5"/>
    </row>
    <row r="4" spans="1:12" ht="27.75" thickBot="1">
      <c r="A4" s="2"/>
      <c r="B4" s="2"/>
      <c r="C4" s="5"/>
      <c r="D4" s="5"/>
      <c r="E4" s="5"/>
      <c r="F4" s="5"/>
      <c r="G4" s="5"/>
      <c r="H4" s="5"/>
      <c r="I4" s="5"/>
      <c r="J4" s="5"/>
      <c r="K4" s="5"/>
      <c r="L4" s="31"/>
    </row>
    <row r="5" spans="1:12" ht="41.25" customHeight="1">
      <c r="A5" s="244" t="s">
        <v>32</v>
      </c>
      <c r="B5" s="246" t="s">
        <v>29</v>
      </c>
      <c r="C5" s="275" t="s">
        <v>0</v>
      </c>
      <c r="D5" s="250" t="s">
        <v>1</v>
      </c>
      <c r="E5" s="252" t="s">
        <v>2</v>
      </c>
      <c r="F5" s="252" t="s">
        <v>3</v>
      </c>
      <c r="G5" s="256" t="s">
        <v>8</v>
      </c>
      <c r="H5" s="248" t="s">
        <v>137</v>
      </c>
      <c r="I5" s="266" t="s">
        <v>4</v>
      </c>
      <c r="J5" s="268" t="s">
        <v>5</v>
      </c>
      <c r="K5" s="270" t="s">
        <v>652</v>
      </c>
      <c r="L5" s="272" t="s">
        <v>104</v>
      </c>
    </row>
    <row r="6" spans="1:12" ht="21" customHeight="1" thickBot="1">
      <c r="A6" s="274"/>
      <c r="B6" s="273"/>
      <c r="C6" s="276"/>
      <c r="D6" s="277"/>
      <c r="E6" s="278"/>
      <c r="F6" s="278"/>
      <c r="G6" s="264"/>
      <c r="H6" s="265"/>
      <c r="I6" s="267"/>
      <c r="J6" s="269"/>
      <c r="K6" s="271"/>
      <c r="L6" s="273"/>
    </row>
    <row r="7" spans="1:12" ht="27.75" customHeight="1" hidden="1" thickBot="1">
      <c r="A7" s="91" t="s">
        <v>152</v>
      </c>
      <c r="B7" s="92" t="s">
        <v>197</v>
      </c>
      <c r="C7" s="93">
        <v>43731</v>
      </c>
      <c r="D7" s="90" t="s">
        <v>153</v>
      </c>
      <c r="E7" s="90" t="s">
        <v>154</v>
      </c>
      <c r="F7" s="90" t="s">
        <v>6</v>
      </c>
      <c r="G7" s="90" t="s">
        <v>33</v>
      </c>
      <c r="H7" s="74">
        <v>43733</v>
      </c>
      <c r="I7" s="260" t="s">
        <v>328</v>
      </c>
      <c r="J7" s="262" t="s">
        <v>329</v>
      </c>
      <c r="K7" s="263">
        <v>43742</v>
      </c>
      <c r="L7" s="263">
        <f>K7+12</f>
        <v>43754</v>
      </c>
    </row>
    <row r="8" spans="1:12" ht="27.75" customHeight="1" hidden="1" thickBot="1">
      <c r="A8" s="97" t="s">
        <v>163</v>
      </c>
      <c r="B8" s="98" t="s">
        <v>107</v>
      </c>
      <c r="C8" s="99">
        <v>43735</v>
      </c>
      <c r="D8" s="100" t="s">
        <v>226</v>
      </c>
      <c r="E8" s="100" t="s">
        <v>227</v>
      </c>
      <c r="F8" s="101" t="s">
        <v>54</v>
      </c>
      <c r="G8" s="89" t="s">
        <v>6</v>
      </c>
      <c r="H8" s="89">
        <v>43737</v>
      </c>
      <c r="I8" s="260"/>
      <c r="J8" s="262"/>
      <c r="K8" s="263"/>
      <c r="L8" s="263"/>
    </row>
    <row r="9" spans="1:12" ht="27.75" customHeight="1" hidden="1" thickBot="1">
      <c r="A9" s="94" t="s">
        <v>332</v>
      </c>
      <c r="B9" s="95" t="s">
        <v>333</v>
      </c>
      <c r="C9" s="96">
        <v>43736</v>
      </c>
      <c r="D9" s="80" t="s">
        <v>122</v>
      </c>
      <c r="E9" s="80" t="s">
        <v>123</v>
      </c>
      <c r="F9" s="80" t="s">
        <v>6</v>
      </c>
      <c r="G9" s="80" t="s">
        <v>124</v>
      </c>
      <c r="H9" s="80">
        <v>43738</v>
      </c>
      <c r="I9" s="261"/>
      <c r="J9" s="262"/>
      <c r="K9" s="263"/>
      <c r="L9" s="263"/>
    </row>
    <row r="10" spans="1:12" ht="27.75" customHeight="1" hidden="1" thickBot="1">
      <c r="A10" s="91" t="s">
        <v>156</v>
      </c>
      <c r="B10" s="92" t="s">
        <v>231</v>
      </c>
      <c r="C10" s="93">
        <v>43738</v>
      </c>
      <c r="D10" s="90" t="s">
        <v>153</v>
      </c>
      <c r="E10" s="90" t="s">
        <v>154</v>
      </c>
      <c r="F10" s="90" t="s">
        <v>6</v>
      </c>
      <c r="G10" s="90" t="s">
        <v>33</v>
      </c>
      <c r="H10" s="74">
        <v>43740</v>
      </c>
      <c r="I10" s="260" t="s">
        <v>290</v>
      </c>
      <c r="J10" s="262" t="s">
        <v>63</v>
      </c>
      <c r="K10" s="263">
        <f>K7+7</f>
        <v>43749</v>
      </c>
      <c r="L10" s="263">
        <f>K10+12</f>
        <v>43761</v>
      </c>
    </row>
    <row r="11" spans="1:12" ht="27.75" customHeight="1" hidden="1" thickBot="1">
      <c r="A11" s="97" t="s">
        <v>355</v>
      </c>
      <c r="B11" s="98" t="s">
        <v>146</v>
      </c>
      <c r="C11" s="99">
        <v>43742</v>
      </c>
      <c r="D11" s="100" t="s">
        <v>226</v>
      </c>
      <c r="E11" s="100" t="s">
        <v>227</v>
      </c>
      <c r="F11" s="101" t="s">
        <v>54</v>
      </c>
      <c r="G11" s="89" t="s">
        <v>6</v>
      </c>
      <c r="H11" s="89">
        <v>43744</v>
      </c>
      <c r="I11" s="260"/>
      <c r="J11" s="262"/>
      <c r="K11" s="263"/>
      <c r="L11" s="263"/>
    </row>
    <row r="12" spans="1:12" ht="27.75" customHeight="1" hidden="1" thickBot="1">
      <c r="A12" s="94" t="s">
        <v>34</v>
      </c>
      <c r="B12" s="95" t="s">
        <v>232</v>
      </c>
      <c r="C12" s="96">
        <v>43743</v>
      </c>
      <c r="D12" s="80" t="s">
        <v>122</v>
      </c>
      <c r="E12" s="80" t="s">
        <v>123</v>
      </c>
      <c r="F12" s="80" t="s">
        <v>6</v>
      </c>
      <c r="G12" s="80" t="s">
        <v>124</v>
      </c>
      <c r="H12" s="80">
        <v>43745</v>
      </c>
      <c r="I12" s="261"/>
      <c r="J12" s="262"/>
      <c r="K12" s="263"/>
      <c r="L12" s="263"/>
    </row>
    <row r="13" spans="1:12" ht="27.75" customHeight="1" hidden="1" thickBot="1">
      <c r="A13" s="91" t="s">
        <v>157</v>
      </c>
      <c r="B13" s="92" t="s">
        <v>286</v>
      </c>
      <c r="C13" s="93">
        <v>43745</v>
      </c>
      <c r="D13" s="90" t="s">
        <v>153</v>
      </c>
      <c r="E13" s="90" t="s">
        <v>154</v>
      </c>
      <c r="F13" s="90" t="s">
        <v>6</v>
      </c>
      <c r="G13" s="90" t="s">
        <v>33</v>
      </c>
      <c r="H13" s="74">
        <v>43747</v>
      </c>
      <c r="I13" s="260" t="s">
        <v>292</v>
      </c>
      <c r="J13" s="262" t="s">
        <v>293</v>
      </c>
      <c r="K13" s="263">
        <f>K10+7</f>
        <v>43756</v>
      </c>
      <c r="L13" s="263">
        <f>K13+12</f>
        <v>43768</v>
      </c>
    </row>
    <row r="14" spans="1:12" ht="27.75" customHeight="1" hidden="1" thickBot="1">
      <c r="A14" s="97" t="s">
        <v>135</v>
      </c>
      <c r="B14" s="98" t="s">
        <v>107</v>
      </c>
      <c r="C14" s="99">
        <v>43749</v>
      </c>
      <c r="D14" s="100" t="s">
        <v>226</v>
      </c>
      <c r="E14" s="100" t="s">
        <v>227</v>
      </c>
      <c r="F14" s="101" t="s">
        <v>54</v>
      </c>
      <c r="G14" s="89" t="s">
        <v>6</v>
      </c>
      <c r="H14" s="89">
        <v>43751</v>
      </c>
      <c r="I14" s="260"/>
      <c r="J14" s="262"/>
      <c r="K14" s="263"/>
      <c r="L14" s="263"/>
    </row>
    <row r="15" spans="1:12" ht="27.75" customHeight="1" hidden="1" thickBot="1">
      <c r="A15" s="94" t="s">
        <v>174</v>
      </c>
      <c r="B15" s="95" t="s">
        <v>241</v>
      </c>
      <c r="C15" s="96">
        <v>43750</v>
      </c>
      <c r="D15" s="80" t="s">
        <v>122</v>
      </c>
      <c r="E15" s="80" t="s">
        <v>123</v>
      </c>
      <c r="F15" s="80" t="s">
        <v>6</v>
      </c>
      <c r="G15" s="80" t="s">
        <v>124</v>
      </c>
      <c r="H15" s="80">
        <v>43752</v>
      </c>
      <c r="I15" s="261"/>
      <c r="J15" s="262"/>
      <c r="K15" s="263"/>
      <c r="L15" s="263"/>
    </row>
    <row r="16" spans="1:12" ht="27.75" customHeight="1" hidden="1" thickBot="1">
      <c r="A16" s="91" t="s">
        <v>147</v>
      </c>
      <c r="B16" s="92"/>
      <c r="C16" s="93">
        <v>43752</v>
      </c>
      <c r="D16" s="90" t="s">
        <v>153</v>
      </c>
      <c r="E16" s="90" t="s">
        <v>154</v>
      </c>
      <c r="F16" s="90" t="s">
        <v>6</v>
      </c>
      <c r="G16" s="90" t="s">
        <v>33</v>
      </c>
      <c r="H16" s="74">
        <v>43754</v>
      </c>
      <c r="I16" s="260" t="s">
        <v>360</v>
      </c>
      <c r="J16" s="262" t="s">
        <v>329</v>
      </c>
      <c r="K16" s="263">
        <f>K13+7</f>
        <v>43763</v>
      </c>
      <c r="L16" s="263">
        <f>K16+12</f>
        <v>43775</v>
      </c>
    </row>
    <row r="17" spans="1:12" ht="27.75" customHeight="1" hidden="1" thickBot="1">
      <c r="A17" s="97" t="s">
        <v>284</v>
      </c>
      <c r="B17" s="98" t="s">
        <v>146</v>
      </c>
      <c r="C17" s="99">
        <v>43756</v>
      </c>
      <c r="D17" s="100" t="s">
        <v>226</v>
      </c>
      <c r="E17" s="100" t="s">
        <v>227</v>
      </c>
      <c r="F17" s="101" t="s">
        <v>54</v>
      </c>
      <c r="G17" s="89" t="s">
        <v>6</v>
      </c>
      <c r="H17" s="89">
        <v>43758</v>
      </c>
      <c r="I17" s="260"/>
      <c r="J17" s="262"/>
      <c r="K17" s="263"/>
      <c r="L17" s="263"/>
    </row>
    <row r="18" spans="1:12" ht="27.75" customHeight="1" hidden="1" thickBot="1">
      <c r="A18" s="94" t="s">
        <v>364</v>
      </c>
      <c r="B18" s="95" t="s">
        <v>365</v>
      </c>
      <c r="C18" s="96">
        <v>43757</v>
      </c>
      <c r="D18" s="80" t="s">
        <v>122</v>
      </c>
      <c r="E18" s="80" t="s">
        <v>123</v>
      </c>
      <c r="F18" s="80" t="s">
        <v>6</v>
      </c>
      <c r="G18" s="80" t="s">
        <v>124</v>
      </c>
      <c r="H18" s="80">
        <v>43759</v>
      </c>
      <c r="I18" s="261"/>
      <c r="J18" s="262"/>
      <c r="K18" s="263"/>
      <c r="L18" s="263"/>
    </row>
    <row r="19" spans="1:12" ht="27.75" customHeight="1" hidden="1" thickBot="1">
      <c r="A19" s="91" t="s">
        <v>159</v>
      </c>
      <c r="B19" s="92" t="s">
        <v>287</v>
      </c>
      <c r="C19" s="93">
        <v>43759</v>
      </c>
      <c r="D19" s="90" t="s">
        <v>153</v>
      </c>
      <c r="E19" s="90" t="s">
        <v>154</v>
      </c>
      <c r="F19" s="90" t="s">
        <v>6</v>
      </c>
      <c r="G19" s="90" t="s">
        <v>33</v>
      </c>
      <c r="H19" s="74">
        <v>43761</v>
      </c>
      <c r="I19" s="260" t="s">
        <v>390</v>
      </c>
      <c r="J19" s="262" t="s">
        <v>391</v>
      </c>
      <c r="K19" s="263">
        <f>K16+7</f>
        <v>43770</v>
      </c>
      <c r="L19" s="263">
        <f>K19+12</f>
        <v>43782</v>
      </c>
    </row>
    <row r="20" spans="1:12" ht="27.75" customHeight="1" hidden="1" thickBot="1">
      <c r="A20" s="97" t="s">
        <v>125</v>
      </c>
      <c r="B20" s="98" t="s">
        <v>145</v>
      </c>
      <c r="C20" s="99">
        <v>43763</v>
      </c>
      <c r="D20" s="100" t="s">
        <v>226</v>
      </c>
      <c r="E20" s="100" t="s">
        <v>227</v>
      </c>
      <c r="F20" s="101" t="s">
        <v>54</v>
      </c>
      <c r="G20" s="89" t="s">
        <v>6</v>
      </c>
      <c r="H20" s="89">
        <v>43765</v>
      </c>
      <c r="I20" s="260"/>
      <c r="J20" s="262"/>
      <c r="K20" s="263"/>
      <c r="L20" s="263"/>
    </row>
    <row r="21" spans="1:12" ht="27.75" customHeight="1" hidden="1" thickBot="1">
      <c r="A21" s="94" t="s">
        <v>343</v>
      </c>
      <c r="B21" s="95" t="s">
        <v>344</v>
      </c>
      <c r="C21" s="96">
        <v>43764</v>
      </c>
      <c r="D21" s="80" t="s">
        <v>122</v>
      </c>
      <c r="E21" s="80" t="s">
        <v>123</v>
      </c>
      <c r="F21" s="80" t="s">
        <v>6</v>
      </c>
      <c r="G21" s="80" t="s">
        <v>124</v>
      </c>
      <c r="H21" s="80">
        <v>43766</v>
      </c>
      <c r="I21" s="261"/>
      <c r="J21" s="262"/>
      <c r="K21" s="263"/>
      <c r="L21" s="263"/>
    </row>
    <row r="22" spans="1:12" ht="27.75" customHeight="1" hidden="1" thickBot="1">
      <c r="A22" s="91" t="s">
        <v>160</v>
      </c>
      <c r="B22" s="92" t="s">
        <v>288</v>
      </c>
      <c r="C22" s="93">
        <v>43766</v>
      </c>
      <c r="D22" s="90" t="s">
        <v>153</v>
      </c>
      <c r="E22" s="90" t="s">
        <v>154</v>
      </c>
      <c r="F22" s="90" t="s">
        <v>6</v>
      </c>
      <c r="G22" s="90" t="s">
        <v>33</v>
      </c>
      <c r="H22" s="74">
        <v>43768</v>
      </c>
      <c r="I22" s="260" t="s">
        <v>147</v>
      </c>
      <c r="J22" s="262"/>
      <c r="K22" s="263">
        <f>K19+7</f>
        <v>43777</v>
      </c>
      <c r="L22" s="263">
        <f>K22+12</f>
        <v>43789</v>
      </c>
    </row>
    <row r="23" spans="1:12" ht="27.75" customHeight="1" hidden="1" thickBot="1">
      <c r="A23" s="97" t="s">
        <v>150</v>
      </c>
      <c r="B23" s="98" t="s">
        <v>148</v>
      </c>
      <c r="C23" s="99">
        <v>43770</v>
      </c>
      <c r="D23" s="100" t="s">
        <v>226</v>
      </c>
      <c r="E23" s="100" t="s">
        <v>227</v>
      </c>
      <c r="F23" s="101" t="s">
        <v>54</v>
      </c>
      <c r="G23" s="89" t="s">
        <v>6</v>
      </c>
      <c r="H23" s="89">
        <v>43772</v>
      </c>
      <c r="I23" s="260"/>
      <c r="J23" s="262"/>
      <c r="K23" s="263"/>
      <c r="L23" s="263"/>
    </row>
    <row r="24" spans="1:12" ht="27.75" customHeight="1" hidden="1" thickBot="1">
      <c r="A24" s="94" t="s">
        <v>366</v>
      </c>
      <c r="B24" s="95" t="s">
        <v>367</v>
      </c>
      <c r="C24" s="96">
        <v>43771</v>
      </c>
      <c r="D24" s="80" t="s">
        <v>122</v>
      </c>
      <c r="E24" s="80" t="s">
        <v>123</v>
      </c>
      <c r="F24" s="80" t="s">
        <v>6</v>
      </c>
      <c r="G24" s="80" t="s">
        <v>124</v>
      </c>
      <c r="H24" s="80">
        <v>43773</v>
      </c>
      <c r="I24" s="261"/>
      <c r="J24" s="262"/>
      <c r="K24" s="263"/>
      <c r="L24" s="263"/>
    </row>
    <row r="25" spans="1:12" ht="27.75" customHeight="1" hidden="1" thickBot="1">
      <c r="A25" s="91" t="s">
        <v>161</v>
      </c>
      <c r="B25" s="92" t="s">
        <v>228</v>
      </c>
      <c r="C25" s="93">
        <v>43773</v>
      </c>
      <c r="D25" s="90" t="s">
        <v>153</v>
      </c>
      <c r="E25" s="90" t="s">
        <v>154</v>
      </c>
      <c r="F25" s="90" t="s">
        <v>6</v>
      </c>
      <c r="G25" s="90" t="s">
        <v>33</v>
      </c>
      <c r="H25" s="74">
        <v>43775</v>
      </c>
      <c r="I25" s="260" t="s">
        <v>289</v>
      </c>
      <c r="J25" s="262" t="s">
        <v>331</v>
      </c>
      <c r="K25" s="263">
        <f>K22+7</f>
        <v>43784</v>
      </c>
      <c r="L25" s="263">
        <f>K25+12</f>
        <v>43796</v>
      </c>
    </row>
    <row r="26" spans="1:12" ht="27.75" customHeight="1" hidden="1" thickBot="1">
      <c r="A26" s="97" t="s">
        <v>136</v>
      </c>
      <c r="B26" s="98" t="s">
        <v>146</v>
      </c>
      <c r="C26" s="99">
        <v>43777</v>
      </c>
      <c r="D26" s="100" t="s">
        <v>226</v>
      </c>
      <c r="E26" s="100" t="s">
        <v>227</v>
      </c>
      <c r="F26" s="101" t="s">
        <v>54</v>
      </c>
      <c r="G26" s="89" t="s">
        <v>6</v>
      </c>
      <c r="H26" s="89">
        <v>43779</v>
      </c>
      <c r="I26" s="260"/>
      <c r="J26" s="262"/>
      <c r="K26" s="263"/>
      <c r="L26" s="263"/>
    </row>
    <row r="27" spans="1:12" ht="27.75" customHeight="1" hidden="1" thickBot="1">
      <c r="A27" s="94" t="s">
        <v>58</v>
      </c>
      <c r="B27" s="95" t="s">
        <v>308</v>
      </c>
      <c r="C27" s="96">
        <v>43778</v>
      </c>
      <c r="D27" s="80" t="s">
        <v>122</v>
      </c>
      <c r="E27" s="80" t="s">
        <v>123</v>
      </c>
      <c r="F27" s="80" t="s">
        <v>6</v>
      </c>
      <c r="G27" s="80" t="s">
        <v>124</v>
      </c>
      <c r="H27" s="80">
        <v>43780</v>
      </c>
      <c r="I27" s="261"/>
      <c r="J27" s="262"/>
      <c r="K27" s="263"/>
      <c r="L27" s="263"/>
    </row>
    <row r="28" spans="1:12" ht="27.75" customHeight="1" hidden="1" thickBot="1">
      <c r="A28" s="91" t="s">
        <v>155</v>
      </c>
      <c r="B28" s="92" t="s">
        <v>324</v>
      </c>
      <c r="C28" s="93">
        <v>43780</v>
      </c>
      <c r="D28" s="90" t="s">
        <v>153</v>
      </c>
      <c r="E28" s="90" t="s">
        <v>154</v>
      </c>
      <c r="F28" s="90" t="s">
        <v>6</v>
      </c>
      <c r="G28" s="90" t="s">
        <v>33</v>
      </c>
      <c r="H28" s="74">
        <v>43782</v>
      </c>
      <c r="I28" s="260" t="s">
        <v>328</v>
      </c>
      <c r="J28" s="262" t="s">
        <v>362</v>
      </c>
      <c r="K28" s="263">
        <f>K25+7</f>
        <v>43791</v>
      </c>
      <c r="L28" s="263">
        <f>K28+12</f>
        <v>43803</v>
      </c>
    </row>
    <row r="29" spans="1:12" ht="27.75" customHeight="1" hidden="1" thickBot="1">
      <c r="A29" s="97" t="s">
        <v>151</v>
      </c>
      <c r="B29" s="98" t="s">
        <v>28</v>
      </c>
      <c r="C29" s="99">
        <v>43784</v>
      </c>
      <c r="D29" s="100" t="s">
        <v>226</v>
      </c>
      <c r="E29" s="100" t="s">
        <v>227</v>
      </c>
      <c r="F29" s="101" t="s">
        <v>54</v>
      </c>
      <c r="G29" s="89" t="s">
        <v>6</v>
      </c>
      <c r="H29" s="89">
        <v>43786</v>
      </c>
      <c r="I29" s="260"/>
      <c r="J29" s="262"/>
      <c r="K29" s="263"/>
      <c r="L29" s="263"/>
    </row>
    <row r="30" spans="1:12" ht="27.75" customHeight="1" hidden="1" thickBot="1">
      <c r="A30" s="94" t="s">
        <v>294</v>
      </c>
      <c r="B30" s="95" t="s">
        <v>307</v>
      </c>
      <c r="C30" s="96">
        <v>43785</v>
      </c>
      <c r="D30" s="80" t="s">
        <v>122</v>
      </c>
      <c r="E30" s="80" t="s">
        <v>123</v>
      </c>
      <c r="F30" s="80" t="s">
        <v>6</v>
      </c>
      <c r="G30" s="80" t="s">
        <v>124</v>
      </c>
      <c r="H30" s="80">
        <v>43787</v>
      </c>
      <c r="I30" s="261"/>
      <c r="J30" s="262"/>
      <c r="K30" s="263"/>
      <c r="L30" s="263"/>
    </row>
    <row r="31" spans="1:12" ht="27.75" customHeight="1" hidden="1" thickBot="1">
      <c r="A31" s="91" t="s">
        <v>196</v>
      </c>
      <c r="B31" s="92" t="s">
        <v>325</v>
      </c>
      <c r="C31" s="93">
        <v>43787</v>
      </c>
      <c r="D31" s="90" t="s">
        <v>153</v>
      </c>
      <c r="E31" s="90" t="s">
        <v>154</v>
      </c>
      <c r="F31" s="90" t="s">
        <v>6</v>
      </c>
      <c r="G31" s="90" t="s">
        <v>33</v>
      </c>
      <c r="H31" s="74">
        <v>43789</v>
      </c>
      <c r="I31" s="260" t="s">
        <v>430</v>
      </c>
      <c r="J31" s="262" t="s">
        <v>376</v>
      </c>
      <c r="K31" s="263">
        <f>K28+7</f>
        <v>43798</v>
      </c>
      <c r="L31" s="263">
        <f>K31+12</f>
        <v>43810</v>
      </c>
    </row>
    <row r="32" spans="1:12" ht="27.75" customHeight="1" hidden="1" thickBot="1">
      <c r="A32" s="97" t="s">
        <v>326</v>
      </c>
      <c r="B32" s="98" t="s">
        <v>107</v>
      </c>
      <c r="C32" s="99">
        <v>43791</v>
      </c>
      <c r="D32" s="100" t="s">
        <v>226</v>
      </c>
      <c r="E32" s="100" t="s">
        <v>227</v>
      </c>
      <c r="F32" s="101" t="s">
        <v>54</v>
      </c>
      <c r="G32" s="89" t="s">
        <v>6</v>
      </c>
      <c r="H32" s="89">
        <v>43793</v>
      </c>
      <c r="I32" s="260"/>
      <c r="J32" s="262"/>
      <c r="K32" s="263"/>
      <c r="L32" s="263"/>
    </row>
    <row r="33" spans="1:12" ht="27.75" customHeight="1" hidden="1" thickBot="1">
      <c r="A33" s="94" t="s">
        <v>368</v>
      </c>
      <c r="B33" s="95" t="s">
        <v>369</v>
      </c>
      <c r="C33" s="96">
        <v>43792</v>
      </c>
      <c r="D33" s="80" t="s">
        <v>122</v>
      </c>
      <c r="E33" s="80" t="s">
        <v>123</v>
      </c>
      <c r="F33" s="80" t="s">
        <v>6</v>
      </c>
      <c r="G33" s="80" t="s">
        <v>124</v>
      </c>
      <c r="H33" s="80">
        <v>43794</v>
      </c>
      <c r="I33" s="261"/>
      <c r="J33" s="262"/>
      <c r="K33" s="263"/>
      <c r="L33" s="263"/>
    </row>
    <row r="34" spans="1:12" ht="27.75" customHeight="1" hidden="1" thickBot="1">
      <c r="A34" s="91" t="s">
        <v>386</v>
      </c>
      <c r="B34" s="92" t="s">
        <v>387</v>
      </c>
      <c r="C34" s="93">
        <v>43794</v>
      </c>
      <c r="D34" s="90" t="s">
        <v>153</v>
      </c>
      <c r="E34" s="90" t="s">
        <v>154</v>
      </c>
      <c r="F34" s="90" t="s">
        <v>6</v>
      </c>
      <c r="G34" s="90" t="s">
        <v>33</v>
      </c>
      <c r="H34" s="74">
        <v>43796</v>
      </c>
      <c r="I34" s="260" t="s">
        <v>292</v>
      </c>
      <c r="J34" s="262" t="s">
        <v>363</v>
      </c>
      <c r="K34" s="263">
        <f>K31+7</f>
        <v>43805</v>
      </c>
      <c r="L34" s="263">
        <f>K34+12</f>
        <v>43817</v>
      </c>
    </row>
    <row r="35" spans="1:12" ht="27.75" customHeight="1" hidden="1" thickBot="1">
      <c r="A35" s="97" t="s">
        <v>285</v>
      </c>
      <c r="B35" s="98" t="s">
        <v>107</v>
      </c>
      <c r="C35" s="99">
        <v>43798</v>
      </c>
      <c r="D35" s="100" t="s">
        <v>226</v>
      </c>
      <c r="E35" s="100" t="s">
        <v>227</v>
      </c>
      <c r="F35" s="101" t="s">
        <v>54</v>
      </c>
      <c r="G35" s="89" t="s">
        <v>6</v>
      </c>
      <c r="H35" s="89">
        <v>43800</v>
      </c>
      <c r="I35" s="260"/>
      <c r="J35" s="262"/>
      <c r="K35" s="263"/>
      <c r="L35" s="263"/>
    </row>
    <row r="36" spans="1:12" ht="27.75" customHeight="1" hidden="1" thickBot="1">
      <c r="A36" s="94" t="s">
        <v>322</v>
      </c>
      <c r="B36" s="95" t="s">
        <v>232</v>
      </c>
      <c r="C36" s="96">
        <v>43799</v>
      </c>
      <c r="D36" s="80" t="s">
        <v>122</v>
      </c>
      <c r="E36" s="80" t="s">
        <v>123</v>
      </c>
      <c r="F36" s="80" t="s">
        <v>6</v>
      </c>
      <c r="G36" s="80" t="s">
        <v>124</v>
      </c>
      <c r="H36" s="80">
        <v>43801</v>
      </c>
      <c r="I36" s="261"/>
      <c r="J36" s="262"/>
      <c r="K36" s="263"/>
      <c r="L36" s="263"/>
    </row>
    <row r="37" spans="1:12" ht="27.75" customHeight="1" hidden="1" thickBot="1">
      <c r="A37" s="91" t="s">
        <v>162</v>
      </c>
      <c r="B37" s="92" t="s">
        <v>327</v>
      </c>
      <c r="C37" s="93">
        <v>43801</v>
      </c>
      <c r="D37" s="90" t="s">
        <v>153</v>
      </c>
      <c r="E37" s="90" t="s">
        <v>154</v>
      </c>
      <c r="F37" s="90" t="s">
        <v>6</v>
      </c>
      <c r="G37" s="90" t="s">
        <v>33</v>
      </c>
      <c r="H37" s="74">
        <v>43803</v>
      </c>
      <c r="I37" s="260" t="s">
        <v>360</v>
      </c>
      <c r="J37" s="262" t="s">
        <v>362</v>
      </c>
      <c r="K37" s="263">
        <f>K34+7</f>
        <v>43812</v>
      </c>
      <c r="L37" s="263">
        <f>K37+12</f>
        <v>43824</v>
      </c>
    </row>
    <row r="38" spans="1:12" ht="27.75" customHeight="1" hidden="1" thickBot="1">
      <c r="A38" s="97" t="s">
        <v>163</v>
      </c>
      <c r="B38" s="98" t="s">
        <v>354</v>
      </c>
      <c r="C38" s="99">
        <v>43805</v>
      </c>
      <c r="D38" s="100" t="s">
        <v>226</v>
      </c>
      <c r="E38" s="100" t="s">
        <v>227</v>
      </c>
      <c r="F38" s="101" t="s">
        <v>54</v>
      </c>
      <c r="G38" s="89" t="s">
        <v>6</v>
      </c>
      <c r="H38" s="89">
        <v>43807</v>
      </c>
      <c r="I38" s="260"/>
      <c r="J38" s="262"/>
      <c r="K38" s="263"/>
      <c r="L38" s="263"/>
    </row>
    <row r="39" spans="1:12" ht="27.75" customHeight="1" hidden="1" thickBot="1">
      <c r="A39" s="94" t="s">
        <v>322</v>
      </c>
      <c r="B39" s="95" t="s">
        <v>232</v>
      </c>
      <c r="C39" s="96">
        <v>43806</v>
      </c>
      <c r="D39" s="80" t="s">
        <v>122</v>
      </c>
      <c r="E39" s="80" t="s">
        <v>123</v>
      </c>
      <c r="F39" s="80" t="s">
        <v>6</v>
      </c>
      <c r="G39" s="80" t="s">
        <v>124</v>
      </c>
      <c r="H39" s="80">
        <v>43808</v>
      </c>
      <c r="I39" s="261"/>
      <c r="J39" s="262"/>
      <c r="K39" s="263"/>
      <c r="L39" s="263"/>
    </row>
    <row r="40" spans="1:12" ht="27.75" customHeight="1" hidden="1" thickBot="1">
      <c r="A40" s="91" t="s">
        <v>152</v>
      </c>
      <c r="B40" s="92" t="s">
        <v>229</v>
      </c>
      <c r="C40" s="93">
        <v>43808</v>
      </c>
      <c r="D40" s="90" t="s">
        <v>153</v>
      </c>
      <c r="E40" s="90" t="s">
        <v>154</v>
      </c>
      <c r="F40" s="90" t="s">
        <v>6</v>
      </c>
      <c r="G40" s="90" t="s">
        <v>33</v>
      </c>
      <c r="H40" s="74">
        <v>43810</v>
      </c>
      <c r="I40" s="260" t="s">
        <v>458</v>
      </c>
      <c r="J40" s="262" t="s">
        <v>459</v>
      </c>
      <c r="K40" s="263">
        <f>K37+7</f>
        <v>43819</v>
      </c>
      <c r="L40" s="263">
        <f>K40+12</f>
        <v>43831</v>
      </c>
    </row>
    <row r="41" spans="1:12" ht="27.75" customHeight="1" hidden="1" thickBot="1">
      <c r="A41" s="97" t="s">
        <v>355</v>
      </c>
      <c r="B41" s="98" t="s">
        <v>356</v>
      </c>
      <c r="C41" s="99">
        <v>43812</v>
      </c>
      <c r="D41" s="100" t="s">
        <v>226</v>
      </c>
      <c r="E41" s="100" t="s">
        <v>227</v>
      </c>
      <c r="F41" s="101" t="s">
        <v>54</v>
      </c>
      <c r="G41" s="89" t="s">
        <v>6</v>
      </c>
      <c r="H41" s="89">
        <v>43814</v>
      </c>
      <c r="I41" s="260"/>
      <c r="J41" s="262"/>
      <c r="K41" s="263"/>
      <c r="L41" s="263"/>
    </row>
    <row r="42" spans="1:12" ht="27.75" customHeight="1" hidden="1" thickBot="1">
      <c r="A42" s="94" t="s">
        <v>323</v>
      </c>
      <c r="B42" s="95" t="s">
        <v>392</v>
      </c>
      <c r="C42" s="96">
        <v>43813</v>
      </c>
      <c r="D42" s="80" t="s">
        <v>122</v>
      </c>
      <c r="E42" s="80" t="s">
        <v>123</v>
      </c>
      <c r="F42" s="80" t="s">
        <v>6</v>
      </c>
      <c r="G42" s="80" t="s">
        <v>124</v>
      </c>
      <c r="H42" s="80">
        <v>43815</v>
      </c>
      <c r="I42" s="261"/>
      <c r="J42" s="262"/>
      <c r="K42" s="263"/>
      <c r="L42" s="263"/>
    </row>
    <row r="43" spans="1:12" ht="27.75" customHeight="1" hidden="1" thickBot="1">
      <c r="A43" s="91" t="s">
        <v>412</v>
      </c>
      <c r="B43" s="92" t="s">
        <v>413</v>
      </c>
      <c r="C43" s="93">
        <v>43815</v>
      </c>
      <c r="D43" s="90" t="s">
        <v>153</v>
      </c>
      <c r="E43" s="90" t="s">
        <v>154</v>
      </c>
      <c r="F43" s="90" t="s">
        <v>6</v>
      </c>
      <c r="G43" s="90" t="s">
        <v>33</v>
      </c>
      <c r="H43" s="74">
        <v>43817</v>
      </c>
      <c r="I43" s="260" t="s">
        <v>460</v>
      </c>
      <c r="J43" s="262" t="s">
        <v>329</v>
      </c>
      <c r="K43" s="263">
        <f>K40+7</f>
        <v>43826</v>
      </c>
      <c r="L43" s="263">
        <f>K43+12</f>
        <v>43838</v>
      </c>
    </row>
    <row r="44" spans="1:12" ht="27.75" customHeight="1" hidden="1" thickBot="1">
      <c r="A44" s="97" t="s">
        <v>135</v>
      </c>
      <c r="B44" s="98" t="s">
        <v>354</v>
      </c>
      <c r="C44" s="99">
        <v>43819</v>
      </c>
      <c r="D44" s="100" t="s">
        <v>226</v>
      </c>
      <c r="E44" s="100" t="s">
        <v>227</v>
      </c>
      <c r="F44" s="101" t="s">
        <v>54</v>
      </c>
      <c r="G44" s="89" t="s">
        <v>6</v>
      </c>
      <c r="H44" s="89">
        <v>43821</v>
      </c>
      <c r="I44" s="260"/>
      <c r="J44" s="262"/>
      <c r="K44" s="263"/>
      <c r="L44" s="263"/>
    </row>
    <row r="45" spans="1:12" ht="27.75" customHeight="1" hidden="1" thickBot="1">
      <c r="A45" s="94" t="s">
        <v>332</v>
      </c>
      <c r="B45" s="95" t="s">
        <v>393</v>
      </c>
      <c r="C45" s="96">
        <v>43820</v>
      </c>
      <c r="D45" s="80" t="s">
        <v>122</v>
      </c>
      <c r="E45" s="80" t="s">
        <v>123</v>
      </c>
      <c r="F45" s="80" t="s">
        <v>6</v>
      </c>
      <c r="G45" s="80" t="s">
        <v>124</v>
      </c>
      <c r="H45" s="80">
        <v>43822</v>
      </c>
      <c r="I45" s="261"/>
      <c r="J45" s="262"/>
      <c r="K45" s="263"/>
      <c r="L45" s="263"/>
    </row>
    <row r="46" spans="1:12" ht="27.75" customHeight="1" hidden="1" thickBot="1">
      <c r="A46" s="91" t="s">
        <v>156</v>
      </c>
      <c r="B46" s="92" t="s">
        <v>357</v>
      </c>
      <c r="C46" s="93">
        <v>43822</v>
      </c>
      <c r="D46" s="90" t="s">
        <v>153</v>
      </c>
      <c r="E46" s="90" t="s">
        <v>154</v>
      </c>
      <c r="F46" s="90" t="s">
        <v>6</v>
      </c>
      <c r="G46" s="90" t="s">
        <v>33</v>
      </c>
      <c r="H46" s="74">
        <v>43824</v>
      </c>
      <c r="I46" s="260" t="s">
        <v>330</v>
      </c>
      <c r="J46" s="262" t="s">
        <v>310</v>
      </c>
      <c r="K46" s="263">
        <f>K43+7</f>
        <v>43833</v>
      </c>
      <c r="L46" s="263">
        <f>K46+12</f>
        <v>43845</v>
      </c>
    </row>
    <row r="47" spans="1:12" ht="27.75" customHeight="1" hidden="1" thickBot="1">
      <c r="A47" s="97" t="s">
        <v>284</v>
      </c>
      <c r="B47" s="98" t="s">
        <v>356</v>
      </c>
      <c r="C47" s="99">
        <v>43826</v>
      </c>
      <c r="D47" s="100" t="s">
        <v>226</v>
      </c>
      <c r="E47" s="100" t="s">
        <v>227</v>
      </c>
      <c r="F47" s="101" t="s">
        <v>54</v>
      </c>
      <c r="G47" s="89" t="s">
        <v>6</v>
      </c>
      <c r="H47" s="89">
        <v>43828</v>
      </c>
      <c r="I47" s="260"/>
      <c r="J47" s="262"/>
      <c r="K47" s="263"/>
      <c r="L47" s="263"/>
    </row>
    <row r="48" spans="1:12" ht="27.75" customHeight="1" hidden="1" thickBot="1">
      <c r="A48" s="94" t="s">
        <v>64</v>
      </c>
      <c r="B48" s="95" t="s">
        <v>440</v>
      </c>
      <c r="C48" s="96">
        <v>43827</v>
      </c>
      <c r="D48" s="80" t="s">
        <v>122</v>
      </c>
      <c r="E48" s="80" t="s">
        <v>123</v>
      </c>
      <c r="F48" s="80" t="s">
        <v>6</v>
      </c>
      <c r="G48" s="80" t="s">
        <v>124</v>
      </c>
      <c r="H48" s="80">
        <v>43829</v>
      </c>
      <c r="I48" s="261"/>
      <c r="J48" s="262"/>
      <c r="K48" s="263"/>
      <c r="L48" s="263"/>
    </row>
    <row r="49" spans="1:12" ht="27.75" customHeight="1" hidden="1" thickBot="1">
      <c r="A49" s="91" t="s">
        <v>463</v>
      </c>
      <c r="B49" s="92" t="s">
        <v>435</v>
      </c>
      <c r="C49" s="93">
        <v>43829</v>
      </c>
      <c r="D49" s="90" t="s">
        <v>153</v>
      </c>
      <c r="E49" s="90" t="s">
        <v>154</v>
      </c>
      <c r="F49" s="90" t="s">
        <v>6</v>
      </c>
      <c r="G49" s="90" t="s">
        <v>33</v>
      </c>
      <c r="H49" s="74">
        <v>43831</v>
      </c>
      <c r="I49" s="260" t="s">
        <v>328</v>
      </c>
      <c r="J49" s="262" t="s">
        <v>431</v>
      </c>
      <c r="K49" s="263">
        <f>K46+7</f>
        <v>43840</v>
      </c>
      <c r="L49" s="263">
        <f>K49+12</f>
        <v>43852</v>
      </c>
    </row>
    <row r="50" spans="1:12" ht="27.75" customHeight="1" hidden="1" thickBot="1">
      <c r="A50" s="97" t="s">
        <v>125</v>
      </c>
      <c r="B50" s="98" t="s">
        <v>148</v>
      </c>
      <c r="C50" s="99">
        <v>43833</v>
      </c>
      <c r="D50" s="100" t="s">
        <v>226</v>
      </c>
      <c r="E50" s="100" t="s">
        <v>227</v>
      </c>
      <c r="F50" s="101" t="s">
        <v>54</v>
      </c>
      <c r="G50" s="89" t="s">
        <v>6</v>
      </c>
      <c r="H50" s="89">
        <v>43835</v>
      </c>
      <c r="I50" s="260"/>
      <c r="J50" s="262"/>
      <c r="K50" s="263"/>
      <c r="L50" s="263"/>
    </row>
    <row r="51" spans="1:12" ht="27.75" customHeight="1" hidden="1" thickBot="1">
      <c r="A51" s="94" t="s">
        <v>34</v>
      </c>
      <c r="B51" s="95" t="s">
        <v>409</v>
      </c>
      <c r="C51" s="96">
        <v>43834</v>
      </c>
      <c r="D51" s="80" t="s">
        <v>122</v>
      </c>
      <c r="E51" s="80" t="s">
        <v>123</v>
      </c>
      <c r="F51" s="80" t="s">
        <v>6</v>
      </c>
      <c r="G51" s="80" t="s">
        <v>124</v>
      </c>
      <c r="H51" s="80">
        <v>43836</v>
      </c>
      <c r="I51" s="261"/>
      <c r="J51" s="262"/>
      <c r="K51" s="263"/>
      <c r="L51" s="263"/>
    </row>
    <row r="52" spans="1:12" ht="27.75" customHeight="1" hidden="1" thickBot="1">
      <c r="A52" s="91" t="s">
        <v>388</v>
      </c>
      <c r="B52" s="92" t="s">
        <v>389</v>
      </c>
      <c r="C52" s="93">
        <v>43836</v>
      </c>
      <c r="D52" s="90" t="s">
        <v>153</v>
      </c>
      <c r="E52" s="90" t="s">
        <v>154</v>
      </c>
      <c r="F52" s="90" t="s">
        <v>6</v>
      </c>
      <c r="G52" s="90" t="s">
        <v>33</v>
      </c>
      <c r="H52" s="74">
        <v>43838</v>
      </c>
      <c r="I52" s="260" t="s">
        <v>430</v>
      </c>
      <c r="J52" s="262" t="s">
        <v>376</v>
      </c>
      <c r="K52" s="263">
        <f>K49+7</f>
        <v>43847</v>
      </c>
      <c r="L52" s="263">
        <f>K52+12</f>
        <v>43859</v>
      </c>
    </row>
    <row r="53" spans="1:12" ht="27.75" customHeight="1" hidden="1" thickBot="1">
      <c r="A53" s="97" t="s">
        <v>150</v>
      </c>
      <c r="B53" s="98" t="s">
        <v>199</v>
      </c>
      <c r="C53" s="99">
        <v>43840</v>
      </c>
      <c r="D53" s="100" t="s">
        <v>226</v>
      </c>
      <c r="E53" s="100" t="s">
        <v>227</v>
      </c>
      <c r="F53" s="101" t="s">
        <v>54</v>
      </c>
      <c r="G53" s="89" t="s">
        <v>6</v>
      </c>
      <c r="H53" s="89">
        <v>43842</v>
      </c>
      <c r="I53" s="260"/>
      <c r="J53" s="262"/>
      <c r="K53" s="263"/>
      <c r="L53" s="263"/>
    </row>
    <row r="54" spans="1:12" ht="27.75" customHeight="1" hidden="1" thickBot="1">
      <c r="A54" s="94" t="s">
        <v>417</v>
      </c>
      <c r="B54" s="95" t="s">
        <v>307</v>
      </c>
      <c r="C54" s="96">
        <v>43841</v>
      </c>
      <c r="D54" s="80" t="s">
        <v>122</v>
      </c>
      <c r="E54" s="80" t="s">
        <v>123</v>
      </c>
      <c r="F54" s="80" t="s">
        <v>6</v>
      </c>
      <c r="G54" s="80" t="s">
        <v>124</v>
      </c>
      <c r="H54" s="80">
        <v>43843</v>
      </c>
      <c r="I54" s="261"/>
      <c r="J54" s="262"/>
      <c r="K54" s="263"/>
      <c r="L54" s="263"/>
    </row>
    <row r="55" spans="1:12" ht="27.75" customHeight="1" hidden="1" thickBot="1">
      <c r="A55" s="91" t="s">
        <v>432</v>
      </c>
      <c r="B55" s="92" t="s">
        <v>433</v>
      </c>
      <c r="C55" s="93">
        <v>43843</v>
      </c>
      <c r="D55" s="90" t="s">
        <v>153</v>
      </c>
      <c r="E55" s="90" t="s">
        <v>154</v>
      </c>
      <c r="F55" s="90" t="s">
        <v>6</v>
      </c>
      <c r="G55" s="90" t="s">
        <v>33</v>
      </c>
      <c r="H55" s="74">
        <v>43845</v>
      </c>
      <c r="I55" s="260" t="s">
        <v>292</v>
      </c>
      <c r="J55" s="262" t="s">
        <v>461</v>
      </c>
      <c r="K55" s="263">
        <f>K52+7</f>
        <v>43854</v>
      </c>
      <c r="L55" s="263">
        <f>K55+12</f>
        <v>43866</v>
      </c>
    </row>
    <row r="56" spans="1:12" ht="27.75" customHeight="1" hidden="1" thickBot="1">
      <c r="A56" s="97" t="s">
        <v>136</v>
      </c>
      <c r="B56" s="98" t="s">
        <v>356</v>
      </c>
      <c r="C56" s="99">
        <v>43847</v>
      </c>
      <c r="D56" s="100" t="s">
        <v>226</v>
      </c>
      <c r="E56" s="100" t="s">
        <v>227</v>
      </c>
      <c r="F56" s="101" t="s">
        <v>54</v>
      </c>
      <c r="G56" s="89" t="s">
        <v>6</v>
      </c>
      <c r="H56" s="89">
        <v>43849</v>
      </c>
      <c r="I56" s="260"/>
      <c r="J56" s="262"/>
      <c r="K56" s="263"/>
      <c r="L56" s="263"/>
    </row>
    <row r="57" spans="1:12" ht="27.75" customHeight="1" hidden="1" thickBot="1">
      <c r="A57" s="94" t="s">
        <v>343</v>
      </c>
      <c r="B57" s="95" t="s">
        <v>441</v>
      </c>
      <c r="C57" s="96">
        <v>43848</v>
      </c>
      <c r="D57" s="80" t="s">
        <v>122</v>
      </c>
      <c r="E57" s="80" t="s">
        <v>123</v>
      </c>
      <c r="F57" s="80" t="s">
        <v>6</v>
      </c>
      <c r="G57" s="80" t="s">
        <v>124</v>
      </c>
      <c r="H57" s="80">
        <v>43850</v>
      </c>
      <c r="I57" s="261"/>
      <c r="J57" s="262"/>
      <c r="K57" s="263"/>
      <c r="L57" s="263"/>
    </row>
    <row r="58" spans="1:12" ht="27.75" customHeight="1" hidden="1" thickBot="1">
      <c r="A58" s="91" t="s">
        <v>434</v>
      </c>
      <c r="B58" s="92" t="s">
        <v>435</v>
      </c>
      <c r="C58" s="93">
        <v>43850</v>
      </c>
      <c r="D58" s="90" t="s">
        <v>153</v>
      </c>
      <c r="E58" s="90" t="s">
        <v>154</v>
      </c>
      <c r="F58" s="90" t="s">
        <v>6</v>
      </c>
      <c r="G58" s="90" t="s">
        <v>33</v>
      </c>
      <c r="H58" s="74">
        <v>43852</v>
      </c>
      <c r="I58" s="260" t="s">
        <v>360</v>
      </c>
      <c r="J58" s="262" t="s">
        <v>431</v>
      </c>
      <c r="K58" s="263">
        <f>K55+7</f>
        <v>43861</v>
      </c>
      <c r="L58" s="263">
        <f>K58+12</f>
        <v>43873</v>
      </c>
    </row>
    <row r="59" spans="1:12" ht="27.75" customHeight="1" hidden="1" thickBot="1">
      <c r="A59" s="97" t="s">
        <v>151</v>
      </c>
      <c r="B59" s="98" t="s">
        <v>146</v>
      </c>
      <c r="C59" s="99">
        <v>43854</v>
      </c>
      <c r="D59" s="100" t="s">
        <v>226</v>
      </c>
      <c r="E59" s="100" t="s">
        <v>227</v>
      </c>
      <c r="F59" s="101" t="s">
        <v>54</v>
      </c>
      <c r="G59" s="89" t="s">
        <v>6</v>
      </c>
      <c r="H59" s="89">
        <v>43856</v>
      </c>
      <c r="I59" s="260"/>
      <c r="J59" s="262"/>
      <c r="K59" s="263"/>
      <c r="L59" s="263"/>
    </row>
    <row r="60" spans="1:12" ht="27.75" customHeight="1" hidden="1" thickBot="1">
      <c r="A60" s="94" t="s">
        <v>443</v>
      </c>
      <c r="B60" s="95" t="s">
        <v>440</v>
      </c>
      <c r="C60" s="96">
        <v>43855</v>
      </c>
      <c r="D60" s="80" t="s">
        <v>122</v>
      </c>
      <c r="E60" s="80" t="s">
        <v>123</v>
      </c>
      <c r="F60" s="80" t="s">
        <v>6</v>
      </c>
      <c r="G60" s="80" t="s">
        <v>124</v>
      </c>
      <c r="H60" s="80">
        <v>43857</v>
      </c>
      <c r="I60" s="261"/>
      <c r="J60" s="262"/>
      <c r="K60" s="263"/>
      <c r="L60" s="263"/>
    </row>
    <row r="61" spans="1:12" ht="27.75" customHeight="1" hidden="1" thickBot="1">
      <c r="A61" s="91" t="s">
        <v>410</v>
      </c>
      <c r="B61" s="92" t="s">
        <v>438</v>
      </c>
      <c r="C61" s="93">
        <v>43861</v>
      </c>
      <c r="D61" s="90" t="s">
        <v>226</v>
      </c>
      <c r="E61" s="90" t="s">
        <v>227</v>
      </c>
      <c r="F61" s="90" t="s">
        <v>54</v>
      </c>
      <c r="G61" s="90" t="s">
        <v>6</v>
      </c>
      <c r="H61" s="74">
        <v>43863</v>
      </c>
      <c r="I61" s="260" t="s">
        <v>458</v>
      </c>
      <c r="J61" s="262" t="s">
        <v>462</v>
      </c>
      <c r="K61" s="263">
        <f>K58+7</f>
        <v>43868</v>
      </c>
      <c r="L61" s="263">
        <f>K61+12</f>
        <v>43880</v>
      </c>
    </row>
    <row r="62" spans="1:12" ht="27.75" customHeight="1" hidden="1" thickBot="1">
      <c r="A62" s="97" t="s">
        <v>467</v>
      </c>
      <c r="B62" s="98" t="s">
        <v>393</v>
      </c>
      <c r="C62" s="99">
        <v>43862</v>
      </c>
      <c r="D62" s="100" t="s">
        <v>122</v>
      </c>
      <c r="E62" s="100" t="s">
        <v>123</v>
      </c>
      <c r="F62" s="101" t="s">
        <v>6</v>
      </c>
      <c r="G62" s="89" t="s">
        <v>124</v>
      </c>
      <c r="H62" s="89">
        <v>43864</v>
      </c>
      <c r="I62" s="260"/>
      <c r="J62" s="262"/>
      <c r="K62" s="263"/>
      <c r="L62" s="263"/>
    </row>
    <row r="63" spans="1:12" ht="27.75" customHeight="1" hidden="1" thickBot="1">
      <c r="A63" s="94" t="s">
        <v>160</v>
      </c>
      <c r="B63" s="95" t="s">
        <v>464</v>
      </c>
      <c r="C63" s="96">
        <v>43864</v>
      </c>
      <c r="D63" s="80" t="s">
        <v>153</v>
      </c>
      <c r="E63" s="80" t="s">
        <v>154</v>
      </c>
      <c r="F63" s="80" t="s">
        <v>6</v>
      </c>
      <c r="G63" s="80" t="s">
        <v>33</v>
      </c>
      <c r="H63" s="80">
        <v>43866</v>
      </c>
      <c r="I63" s="261"/>
      <c r="J63" s="262"/>
      <c r="K63" s="263"/>
      <c r="L63" s="263"/>
    </row>
    <row r="64" spans="1:12" ht="27.75" customHeight="1" hidden="1" thickBot="1">
      <c r="A64" s="91" t="s">
        <v>147</v>
      </c>
      <c r="B64" s="92"/>
      <c r="C64" s="93">
        <v>43868</v>
      </c>
      <c r="D64" s="90" t="s">
        <v>226</v>
      </c>
      <c r="E64" s="90" t="s">
        <v>227</v>
      </c>
      <c r="F64" s="90" t="s">
        <v>54</v>
      </c>
      <c r="G64" s="90" t="s">
        <v>6</v>
      </c>
      <c r="H64" s="74">
        <v>43870</v>
      </c>
      <c r="I64" s="260" t="s">
        <v>147</v>
      </c>
      <c r="J64" s="262"/>
      <c r="K64" s="263">
        <f>K61+7</f>
        <v>43875</v>
      </c>
      <c r="L64" s="263">
        <f>K64+12</f>
        <v>43887</v>
      </c>
    </row>
    <row r="65" spans="1:12" ht="27.75" customHeight="1" hidden="1" thickBot="1">
      <c r="A65" s="97" t="s">
        <v>147</v>
      </c>
      <c r="B65" s="98"/>
      <c r="C65" s="99">
        <v>43869</v>
      </c>
      <c r="D65" s="100" t="s">
        <v>122</v>
      </c>
      <c r="E65" s="100" t="s">
        <v>123</v>
      </c>
      <c r="F65" s="101" t="s">
        <v>6</v>
      </c>
      <c r="G65" s="89" t="s">
        <v>124</v>
      </c>
      <c r="H65" s="89">
        <v>43871</v>
      </c>
      <c r="I65" s="260"/>
      <c r="J65" s="262"/>
      <c r="K65" s="263"/>
      <c r="L65" s="263"/>
    </row>
    <row r="66" spans="1:12" ht="27.75" customHeight="1" hidden="1" thickBot="1">
      <c r="A66" s="94" t="s">
        <v>196</v>
      </c>
      <c r="B66" s="95" t="s">
        <v>439</v>
      </c>
      <c r="C66" s="96">
        <v>43871</v>
      </c>
      <c r="D66" s="80" t="s">
        <v>153</v>
      </c>
      <c r="E66" s="80" t="s">
        <v>154</v>
      </c>
      <c r="F66" s="80" t="s">
        <v>6</v>
      </c>
      <c r="G66" s="80" t="s">
        <v>33</v>
      </c>
      <c r="H66" s="80">
        <v>43873</v>
      </c>
      <c r="I66" s="261"/>
      <c r="J66" s="262"/>
      <c r="K66" s="263"/>
      <c r="L66" s="263"/>
    </row>
    <row r="67" spans="1:12" ht="27.75" customHeight="1" hidden="1" thickBot="1">
      <c r="A67" s="91" t="s">
        <v>163</v>
      </c>
      <c r="B67" s="92" t="s">
        <v>28</v>
      </c>
      <c r="C67" s="93">
        <v>43875</v>
      </c>
      <c r="D67" s="90" t="s">
        <v>226</v>
      </c>
      <c r="E67" s="90" t="s">
        <v>227</v>
      </c>
      <c r="F67" s="90" t="s">
        <v>54</v>
      </c>
      <c r="G67" s="90" t="s">
        <v>6</v>
      </c>
      <c r="H67" s="74">
        <v>43877</v>
      </c>
      <c r="I67" s="260" t="s">
        <v>330</v>
      </c>
      <c r="J67" s="262" t="s">
        <v>380</v>
      </c>
      <c r="K67" s="263">
        <f>K64+7</f>
        <v>43882</v>
      </c>
      <c r="L67" s="263">
        <f>K67+12</f>
        <v>43894</v>
      </c>
    </row>
    <row r="68" spans="1:12" ht="27.75" customHeight="1" hidden="1" thickBot="1">
      <c r="A68" s="97" t="s">
        <v>366</v>
      </c>
      <c r="B68" s="98" t="s">
        <v>468</v>
      </c>
      <c r="C68" s="99">
        <v>43876</v>
      </c>
      <c r="D68" s="100" t="s">
        <v>122</v>
      </c>
      <c r="E68" s="100" t="s">
        <v>123</v>
      </c>
      <c r="F68" s="101" t="s">
        <v>6</v>
      </c>
      <c r="G68" s="89" t="s">
        <v>124</v>
      </c>
      <c r="H68" s="89">
        <v>43878</v>
      </c>
      <c r="I68" s="260"/>
      <c r="J68" s="262"/>
      <c r="K68" s="263"/>
      <c r="L68" s="263"/>
    </row>
    <row r="69" spans="1:12" ht="27.75" customHeight="1" hidden="1" thickBot="1">
      <c r="A69" s="94" t="s">
        <v>386</v>
      </c>
      <c r="B69" s="95" t="s">
        <v>435</v>
      </c>
      <c r="C69" s="96">
        <v>43878</v>
      </c>
      <c r="D69" s="80" t="s">
        <v>153</v>
      </c>
      <c r="E69" s="80" t="s">
        <v>154</v>
      </c>
      <c r="F69" s="80" t="s">
        <v>6</v>
      </c>
      <c r="G69" s="80" t="s">
        <v>33</v>
      </c>
      <c r="H69" s="80">
        <v>43880</v>
      </c>
      <c r="I69" s="261"/>
      <c r="J69" s="262"/>
      <c r="K69" s="263"/>
      <c r="L69" s="263"/>
    </row>
    <row r="70" spans="1:12" ht="27.75" customHeight="1" hidden="1" thickBot="1">
      <c r="A70" s="91" t="s">
        <v>147</v>
      </c>
      <c r="B70" s="92"/>
      <c r="C70" s="93">
        <v>43882</v>
      </c>
      <c r="D70" s="90" t="s">
        <v>226</v>
      </c>
      <c r="E70" s="90" t="s">
        <v>227</v>
      </c>
      <c r="F70" s="90" t="s">
        <v>54</v>
      </c>
      <c r="G70" s="90" t="s">
        <v>6</v>
      </c>
      <c r="H70" s="74">
        <v>43884</v>
      </c>
      <c r="I70" s="260" t="s">
        <v>328</v>
      </c>
      <c r="J70" s="262" t="s">
        <v>465</v>
      </c>
      <c r="K70" s="263">
        <f>K67+7</f>
        <v>43889</v>
      </c>
      <c r="L70" s="263">
        <f>K70+12</f>
        <v>43901</v>
      </c>
    </row>
    <row r="71" spans="1:12" ht="27.75" customHeight="1" hidden="1" thickBot="1">
      <c r="A71" s="97" t="s">
        <v>364</v>
      </c>
      <c r="B71" s="98" t="s">
        <v>440</v>
      </c>
      <c r="C71" s="99">
        <v>43883</v>
      </c>
      <c r="D71" s="100" t="s">
        <v>122</v>
      </c>
      <c r="E71" s="100" t="s">
        <v>123</v>
      </c>
      <c r="F71" s="101" t="s">
        <v>6</v>
      </c>
      <c r="G71" s="89" t="s">
        <v>124</v>
      </c>
      <c r="H71" s="89">
        <v>43885</v>
      </c>
      <c r="I71" s="260"/>
      <c r="J71" s="262"/>
      <c r="K71" s="263"/>
      <c r="L71" s="263"/>
    </row>
    <row r="72" spans="1:12" ht="27.75" customHeight="1" hidden="1" thickBot="1">
      <c r="A72" s="94" t="s">
        <v>152</v>
      </c>
      <c r="B72" s="95" t="s">
        <v>325</v>
      </c>
      <c r="C72" s="96">
        <v>43885</v>
      </c>
      <c r="D72" s="80" t="s">
        <v>153</v>
      </c>
      <c r="E72" s="80" t="s">
        <v>154</v>
      </c>
      <c r="F72" s="80" t="s">
        <v>6</v>
      </c>
      <c r="G72" s="80" t="s">
        <v>33</v>
      </c>
      <c r="H72" s="80">
        <v>43887</v>
      </c>
      <c r="I72" s="261"/>
      <c r="J72" s="262"/>
      <c r="K72" s="263"/>
      <c r="L72" s="263"/>
    </row>
    <row r="73" spans="1:12" ht="27.75" customHeight="1" hidden="1" thickBot="1">
      <c r="A73" s="91" t="s">
        <v>135</v>
      </c>
      <c r="B73" s="92" t="s">
        <v>28</v>
      </c>
      <c r="C73" s="93">
        <v>43889</v>
      </c>
      <c r="D73" s="90" t="s">
        <v>226</v>
      </c>
      <c r="E73" s="90" t="s">
        <v>227</v>
      </c>
      <c r="F73" s="90" t="s">
        <v>54</v>
      </c>
      <c r="G73" s="90" t="s">
        <v>6</v>
      </c>
      <c r="H73" s="74">
        <v>43891</v>
      </c>
      <c r="I73" s="260" t="s">
        <v>430</v>
      </c>
      <c r="J73" s="262" t="s">
        <v>63</v>
      </c>
      <c r="K73" s="263">
        <f>K70+7</f>
        <v>43896</v>
      </c>
      <c r="L73" s="263">
        <f>K73+12</f>
        <v>43908</v>
      </c>
    </row>
    <row r="74" spans="1:12" ht="27.75" customHeight="1" hidden="1" thickBot="1">
      <c r="A74" s="97" t="s">
        <v>373</v>
      </c>
      <c r="B74" s="98" t="s">
        <v>241</v>
      </c>
      <c r="C74" s="99">
        <v>43890</v>
      </c>
      <c r="D74" s="100" t="s">
        <v>122</v>
      </c>
      <c r="E74" s="100" t="s">
        <v>123</v>
      </c>
      <c r="F74" s="101" t="s">
        <v>6</v>
      </c>
      <c r="G74" s="89" t="s">
        <v>124</v>
      </c>
      <c r="H74" s="89">
        <v>43892</v>
      </c>
      <c r="I74" s="260"/>
      <c r="J74" s="262"/>
      <c r="K74" s="263"/>
      <c r="L74" s="263"/>
    </row>
    <row r="75" spans="1:12" ht="27.75" customHeight="1" hidden="1" thickBot="1">
      <c r="A75" s="94" t="s">
        <v>412</v>
      </c>
      <c r="B75" s="95" t="s">
        <v>483</v>
      </c>
      <c r="C75" s="96">
        <v>43892</v>
      </c>
      <c r="D75" s="80" t="s">
        <v>153</v>
      </c>
      <c r="E75" s="80" t="s">
        <v>154</v>
      </c>
      <c r="F75" s="80" t="s">
        <v>6</v>
      </c>
      <c r="G75" s="80" t="s">
        <v>33</v>
      </c>
      <c r="H75" s="80">
        <v>43894</v>
      </c>
      <c r="I75" s="261"/>
      <c r="J75" s="262"/>
      <c r="K75" s="263"/>
      <c r="L75" s="263"/>
    </row>
    <row r="76" spans="1:12" ht="27.75" customHeight="1" hidden="1" thickBot="1">
      <c r="A76" s="91" t="s">
        <v>284</v>
      </c>
      <c r="B76" s="92" t="s">
        <v>165</v>
      </c>
      <c r="C76" s="93">
        <v>43896</v>
      </c>
      <c r="D76" s="90" t="s">
        <v>226</v>
      </c>
      <c r="E76" s="90" t="s">
        <v>227</v>
      </c>
      <c r="F76" s="90" t="s">
        <v>54</v>
      </c>
      <c r="G76" s="90" t="s">
        <v>6</v>
      </c>
      <c r="H76" s="74">
        <v>43898</v>
      </c>
      <c r="I76" s="260" t="s">
        <v>292</v>
      </c>
      <c r="J76" s="262" t="s">
        <v>329</v>
      </c>
      <c r="K76" s="263">
        <f>K73+7</f>
        <v>43903</v>
      </c>
      <c r="L76" s="263">
        <f>K76+12</f>
        <v>43915</v>
      </c>
    </row>
    <row r="77" spans="1:12" ht="27.75" customHeight="1" hidden="1" thickBot="1">
      <c r="A77" s="97" t="s">
        <v>322</v>
      </c>
      <c r="B77" s="98" t="s">
        <v>409</v>
      </c>
      <c r="C77" s="99">
        <v>43897</v>
      </c>
      <c r="D77" s="100" t="s">
        <v>122</v>
      </c>
      <c r="E77" s="100" t="s">
        <v>123</v>
      </c>
      <c r="F77" s="101" t="s">
        <v>6</v>
      </c>
      <c r="G77" s="89" t="s">
        <v>124</v>
      </c>
      <c r="H77" s="89">
        <v>43899</v>
      </c>
      <c r="I77" s="260"/>
      <c r="J77" s="262"/>
      <c r="K77" s="263"/>
      <c r="L77" s="263"/>
    </row>
    <row r="78" spans="1:12" ht="27.75" customHeight="1" hidden="1" thickBot="1">
      <c r="A78" s="94" t="s">
        <v>156</v>
      </c>
      <c r="B78" s="95" t="s">
        <v>484</v>
      </c>
      <c r="C78" s="96">
        <v>43899</v>
      </c>
      <c r="D78" s="80" t="s">
        <v>153</v>
      </c>
      <c r="E78" s="80" t="s">
        <v>154</v>
      </c>
      <c r="F78" s="80" t="s">
        <v>6</v>
      </c>
      <c r="G78" s="80" t="s">
        <v>33</v>
      </c>
      <c r="H78" s="80">
        <v>43901</v>
      </c>
      <c r="I78" s="261"/>
      <c r="J78" s="262"/>
      <c r="K78" s="263"/>
      <c r="L78" s="263"/>
    </row>
    <row r="79" spans="1:12" ht="27.75" customHeight="1" hidden="1" thickBot="1">
      <c r="A79" s="91" t="s">
        <v>125</v>
      </c>
      <c r="B79" s="92" t="s">
        <v>199</v>
      </c>
      <c r="C79" s="93">
        <v>43903</v>
      </c>
      <c r="D79" s="90" t="s">
        <v>226</v>
      </c>
      <c r="E79" s="90" t="s">
        <v>227</v>
      </c>
      <c r="F79" s="90" t="s">
        <v>54</v>
      </c>
      <c r="G79" s="90" t="s">
        <v>6</v>
      </c>
      <c r="H79" s="74">
        <v>43905</v>
      </c>
      <c r="I79" s="260" t="s">
        <v>360</v>
      </c>
      <c r="J79" s="262" t="s">
        <v>465</v>
      </c>
      <c r="K79" s="263">
        <f>K76+7</f>
        <v>43910</v>
      </c>
      <c r="L79" s="263">
        <f>K79+12</f>
        <v>43922</v>
      </c>
    </row>
    <row r="80" spans="1:12" ht="27.75" customHeight="1" hidden="1" thickBot="1">
      <c r="A80" s="97" t="s">
        <v>323</v>
      </c>
      <c r="B80" s="98" t="s">
        <v>365</v>
      </c>
      <c r="C80" s="99">
        <v>43904</v>
      </c>
      <c r="D80" s="100" t="s">
        <v>122</v>
      </c>
      <c r="E80" s="100" t="s">
        <v>123</v>
      </c>
      <c r="F80" s="101" t="s">
        <v>6</v>
      </c>
      <c r="G80" s="89" t="s">
        <v>124</v>
      </c>
      <c r="H80" s="89">
        <v>43906</v>
      </c>
      <c r="I80" s="260"/>
      <c r="J80" s="262"/>
      <c r="K80" s="263"/>
      <c r="L80" s="263"/>
    </row>
    <row r="81" spans="1:12" ht="27.75" customHeight="1" hidden="1" thickBot="1">
      <c r="A81" s="94" t="s">
        <v>463</v>
      </c>
      <c r="B81" s="95" t="s">
        <v>437</v>
      </c>
      <c r="C81" s="96">
        <v>43906</v>
      </c>
      <c r="D81" s="80" t="s">
        <v>153</v>
      </c>
      <c r="E81" s="80" t="s">
        <v>154</v>
      </c>
      <c r="F81" s="80" t="s">
        <v>6</v>
      </c>
      <c r="G81" s="80" t="s">
        <v>33</v>
      </c>
      <c r="H81" s="80">
        <v>43908</v>
      </c>
      <c r="I81" s="261"/>
      <c r="J81" s="262"/>
      <c r="K81" s="263"/>
      <c r="L81" s="263"/>
    </row>
    <row r="82" spans="1:12" ht="27.75" customHeight="1" hidden="1" thickBot="1">
      <c r="A82" s="91" t="s">
        <v>285</v>
      </c>
      <c r="B82" s="92" t="s">
        <v>354</v>
      </c>
      <c r="C82" s="93">
        <v>43910</v>
      </c>
      <c r="D82" s="90" t="s">
        <v>226</v>
      </c>
      <c r="E82" s="90" t="s">
        <v>227</v>
      </c>
      <c r="F82" s="90" t="s">
        <v>54</v>
      </c>
      <c r="G82" s="90" t="s">
        <v>6</v>
      </c>
      <c r="H82" s="74">
        <v>43912</v>
      </c>
      <c r="I82" s="260" t="s">
        <v>458</v>
      </c>
      <c r="J82" s="262" t="s">
        <v>486</v>
      </c>
      <c r="K82" s="263">
        <f>K79+7</f>
        <v>43917</v>
      </c>
      <c r="L82" s="263">
        <f>K82+12</f>
        <v>43929</v>
      </c>
    </row>
    <row r="83" spans="1:12" ht="27.75" customHeight="1" hidden="1" thickBot="1">
      <c r="A83" s="97" t="s">
        <v>64</v>
      </c>
      <c r="B83" s="98" t="s">
        <v>333</v>
      </c>
      <c r="C83" s="99">
        <v>43911</v>
      </c>
      <c r="D83" s="100" t="s">
        <v>122</v>
      </c>
      <c r="E83" s="100" t="s">
        <v>123</v>
      </c>
      <c r="F83" s="101" t="s">
        <v>6</v>
      </c>
      <c r="G83" s="89" t="s">
        <v>124</v>
      </c>
      <c r="H83" s="89">
        <v>43913</v>
      </c>
      <c r="I83" s="260"/>
      <c r="J83" s="262"/>
      <c r="K83" s="263"/>
      <c r="L83" s="263"/>
    </row>
    <row r="84" spans="1:12" ht="27.75" customHeight="1" hidden="1" thickBot="1">
      <c r="A84" s="94" t="s">
        <v>388</v>
      </c>
      <c r="B84" s="95" t="s">
        <v>387</v>
      </c>
      <c r="C84" s="96">
        <v>43913</v>
      </c>
      <c r="D84" s="80" t="s">
        <v>153</v>
      </c>
      <c r="E84" s="80" t="s">
        <v>154</v>
      </c>
      <c r="F84" s="80" t="s">
        <v>6</v>
      </c>
      <c r="G84" s="80" t="s">
        <v>33</v>
      </c>
      <c r="H84" s="80">
        <v>43915</v>
      </c>
      <c r="I84" s="261"/>
      <c r="J84" s="262"/>
      <c r="K84" s="263"/>
      <c r="L84" s="263"/>
    </row>
    <row r="85" spans="1:12" ht="27.75" customHeight="1" hidden="1" thickBot="1">
      <c r="A85" s="91" t="s">
        <v>147</v>
      </c>
      <c r="B85" s="92"/>
      <c r="C85" s="93">
        <v>43917</v>
      </c>
      <c r="D85" s="90" t="s">
        <v>226</v>
      </c>
      <c r="E85" s="90" t="s">
        <v>227</v>
      </c>
      <c r="F85" s="90" t="s">
        <v>54</v>
      </c>
      <c r="G85" s="90" t="s">
        <v>6</v>
      </c>
      <c r="H85" s="74">
        <v>43919</v>
      </c>
      <c r="I85" s="260" t="s">
        <v>557</v>
      </c>
      <c r="J85" s="262" t="s">
        <v>329</v>
      </c>
      <c r="K85" s="263">
        <f>K82+7</f>
        <v>43924</v>
      </c>
      <c r="L85" s="263">
        <f>K85+12</f>
        <v>43936</v>
      </c>
    </row>
    <row r="86" spans="1:12" ht="27.75" customHeight="1" hidden="1" thickBot="1">
      <c r="A86" s="97" t="s">
        <v>34</v>
      </c>
      <c r="B86" s="98" t="s">
        <v>489</v>
      </c>
      <c r="C86" s="99">
        <v>43918</v>
      </c>
      <c r="D86" s="100" t="s">
        <v>122</v>
      </c>
      <c r="E86" s="100" t="s">
        <v>123</v>
      </c>
      <c r="F86" s="101" t="s">
        <v>6</v>
      </c>
      <c r="G86" s="89" t="s">
        <v>124</v>
      </c>
      <c r="H86" s="89">
        <v>43920</v>
      </c>
      <c r="I86" s="260"/>
      <c r="J86" s="262"/>
      <c r="K86" s="263"/>
      <c r="L86" s="263"/>
    </row>
    <row r="87" spans="1:12" ht="27.75" customHeight="1" hidden="1" thickBot="1">
      <c r="A87" s="94" t="s">
        <v>547</v>
      </c>
      <c r="B87" s="95" t="s">
        <v>548</v>
      </c>
      <c r="C87" s="96">
        <v>43920</v>
      </c>
      <c r="D87" s="80" t="s">
        <v>549</v>
      </c>
      <c r="E87" s="80" t="s">
        <v>550</v>
      </c>
      <c r="F87" s="80" t="s">
        <v>6</v>
      </c>
      <c r="G87" s="80" t="s">
        <v>33</v>
      </c>
      <c r="H87" s="80">
        <v>43922</v>
      </c>
      <c r="I87" s="261"/>
      <c r="J87" s="262"/>
      <c r="K87" s="263"/>
      <c r="L87" s="263"/>
    </row>
    <row r="88" spans="1:12" ht="27.75" customHeight="1" hidden="1" thickBot="1">
      <c r="A88" s="91" t="s">
        <v>294</v>
      </c>
      <c r="B88" s="92" t="s">
        <v>107</v>
      </c>
      <c r="C88" s="93">
        <v>43924</v>
      </c>
      <c r="D88" s="90" t="s">
        <v>226</v>
      </c>
      <c r="E88" s="90" t="s">
        <v>227</v>
      </c>
      <c r="F88" s="90" t="s">
        <v>54</v>
      </c>
      <c r="G88" s="90" t="s">
        <v>6</v>
      </c>
      <c r="H88" s="74">
        <v>43926</v>
      </c>
      <c r="I88" s="260" t="s">
        <v>330</v>
      </c>
      <c r="J88" s="262" t="s">
        <v>487</v>
      </c>
      <c r="K88" s="263">
        <f>K85+7</f>
        <v>43931</v>
      </c>
      <c r="L88" s="263">
        <f>K88+12</f>
        <v>43943</v>
      </c>
    </row>
    <row r="89" spans="1:12" ht="27.75" customHeight="1" hidden="1" thickBot="1">
      <c r="A89" s="97" t="s">
        <v>565</v>
      </c>
      <c r="B89" s="98" t="s">
        <v>393</v>
      </c>
      <c r="C89" s="99">
        <v>43925</v>
      </c>
      <c r="D89" s="100" t="s">
        <v>122</v>
      </c>
      <c r="E89" s="100" t="s">
        <v>123</v>
      </c>
      <c r="F89" s="101" t="s">
        <v>6</v>
      </c>
      <c r="G89" s="89" t="s">
        <v>124</v>
      </c>
      <c r="H89" s="89">
        <v>43927</v>
      </c>
      <c r="I89" s="260"/>
      <c r="J89" s="262"/>
      <c r="K89" s="263"/>
      <c r="L89" s="263"/>
    </row>
    <row r="90" spans="1:12" ht="27.75" customHeight="1" hidden="1" thickBot="1">
      <c r="A90" s="94" t="s">
        <v>432</v>
      </c>
      <c r="B90" s="95" t="s">
        <v>485</v>
      </c>
      <c r="C90" s="96">
        <v>43927</v>
      </c>
      <c r="D90" s="80" t="s">
        <v>549</v>
      </c>
      <c r="E90" s="80" t="s">
        <v>550</v>
      </c>
      <c r="F90" s="80" t="s">
        <v>6</v>
      </c>
      <c r="G90" s="80" t="s">
        <v>33</v>
      </c>
      <c r="H90" s="80">
        <v>43929</v>
      </c>
      <c r="I90" s="261"/>
      <c r="J90" s="262"/>
      <c r="K90" s="263"/>
      <c r="L90" s="263"/>
    </row>
    <row r="91" spans="1:12" ht="27.75" customHeight="1" hidden="1" thickBot="1">
      <c r="A91" s="91" t="s">
        <v>332</v>
      </c>
      <c r="B91" s="92" t="s">
        <v>416</v>
      </c>
      <c r="C91" s="93">
        <v>43928</v>
      </c>
      <c r="D91" s="90" t="s">
        <v>153</v>
      </c>
      <c r="E91" s="90" t="s">
        <v>154</v>
      </c>
      <c r="F91" s="90" t="s">
        <v>33</v>
      </c>
      <c r="G91" s="90" t="s">
        <v>551</v>
      </c>
      <c r="H91" s="74">
        <v>43930</v>
      </c>
      <c r="I91" s="260" t="s">
        <v>328</v>
      </c>
      <c r="J91" s="262" t="s">
        <v>488</v>
      </c>
      <c r="K91" s="263">
        <f>K88+7</f>
        <v>43938</v>
      </c>
      <c r="L91" s="263">
        <f>K91+12</f>
        <v>43950</v>
      </c>
    </row>
    <row r="92" spans="1:12" ht="27.75" customHeight="1" hidden="1" thickBot="1">
      <c r="A92" s="97" t="s">
        <v>490</v>
      </c>
      <c r="B92" s="98" t="s">
        <v>333</v>
      </c>
      <c r="C92" s="99">
        <v>43932</v>
      </c>
      <c r="D92" s="100" t="s">
        <v>566</v>
      </c>
      <c r="E92" s="100" t="s">
        <v>689</v>
      </c>
      <c r="F92" s="101" t="s">
        <v>6</v>
      </c>
      <c r="G92" s="89" t="s">
        <v>124</v>
      </c>
      <c r="H92" s="89">
        <v>43934</v>
      </c>
      <c r="I92" s="260"/>
      <c r="J92" s="262"/>
      <c r="K92" s="263"/>
      <c r="L92" s="263"/>
    </row>
    <row r="93" spans="1:12" ht="27.75" customHeight="1" hidden="1" thickBot="1">
      <c r="A93" s="94" t="s">
        <v>434</v>
      </c>
      <c r="B93" s="95" t="s">
        <v>437</v>
      </c>
      <c r="C93" s="96">
        <v>43934</v>
      </c>
      <c r="D93" s="80" t="s">
        <v>549</v>
      </c>
      <c r="E93" s="80" t="s">
        <v>550</v>
      </c>
      <c r="F93" s="80" t="s">
        <v>6</v>
      </c>
      <c r="G93" s="80" t="s">
        <v>33</v>
      </c>
      <c r="H93" s="80">
        <v>43936</v>
      </c>
      <c r="I93" s="261"/>
      <c r="J93" s="262"/>
      <c r="K93" s="263"/>
      <c r="L93" s="263"/>
    </row>
    <row r="94" spans="1:12" ht="27.75" customHeight="1" hidden="1" thickBot="1">
      <c r="A94" s="91" t="s">
        <v>552</v>
      </c>
      <c r="B94" s="92" t="s">
        <v>356</v>
      </c>
      <c r="C94" s="93">
        <v>43935</v>
      </c>
      <c r="D94" s="90" t="s">
        <v>153</v>
      </c>
      <c r="E94" s="90" t="s">
        <v>154</v>
      </c>
      <c r="F94" s="90" t="s">
        <v>33</v>
      </c>
      <c r="G94" s="90" t="s">
        <v>551</v>
      </c>
      <c r="H94" s="74">
        <v>43937</v>
      </c>
      <c r="I94" s="260" t="s">
        <v>559</v>
      </c>
      <c r="J94" s="262" t="s">
        <v>560</v>
      </c>
      <c r="K94" s="263">
        <f>K91+7</f>
        <v>43945</v>
      </c>
      <c r="L94" s="263">
        <f>K94+12</f>
        <v>43957</v>
      </c>
    </row>
    <row r="95" spans="1:12" ht="27.75" customHeight="1" hidden="1" thickBot="1">
      <c r="A95" s="97" t="s">
        <v>343</v>
      </c>
      <c r="B95" s="98" t="s">
        <v>491</v>
      </c>
      <c r="C95" s="99">
        <v>43939</v>
      </c>
      <c r="D95" s="100" t="s">
        <v>566</v>
      </c>
      <c r="E95" s="100" t="s">
        <v>689</v>
      </c>
      <c r="F95" s="101" t="s">
        <v>6</v>
      </c>
      <c r="G95" s="89" t="s">
        <v>124</v>
      </c>
      <c r="H95" s="89">
        <v>43941</v>
      </c>
      <c r="I95" s="260"/>
      <c r="J95" s="262"/>
      <c r="K95" s="263"/>
      <c r="L95" s="263"/>
    </row>
    <row r="96" spans="1:12" ht="27.75" customHeight="1" hidden="1" thickBot="1">
      <c r="A96" s="94" t="s">
        <v>457</v>
      </c>
      <c r="B96" s="95" t="s">
        <v>437</v>
      </c>
      <c r="C96" s="96">
        <v>43941</v>
      </c>
      <c r="D96" s="80" t="s">
        <v>549</v>
      </c>
      <c r="E96" s="80" t="s">
        <v>550</v>
      </c>
      <c r="F96" s="80" t="s">
        <v>6</v>
      </c>
      <c r="G96" s="80" t="s">
        <v>33</v>
      </c>
      <c r="H96" s="80">
        <v>43943</v>
      </c>
      <c r="I96" s="261"/>
      <c r="J96" s="262"/>
      <c r="K96" s="263"/>
      <c r="L96" s="263"/>
    </row>
    <row r="97" spans="1:12" ht="27.75" customHeight="1" hidden="1" thickBot="1">
      <c r="A97" s="110" t="s">
        <v>147</v>
      </c>
      <c r="B97" s="85"/>
      <c r="C97" s="93">
        <v>43942</v>
      </c>
      <c r="D97" s="90" t="s">
        <v>153</v>
      </c>
      <c r="E97" s="90" t="s">
        <v>154</v>
      </c>
      <c r="F97" s="90" t="s">
        <v>33</v>
      </c>
      <c r="G97" s="90" t="s">
        <v>551</v>
      </c>
      <c r="H97" s="74">
        <v>43944</v>
      </c>
      <c r="I97" s="260" t="s">
        <v>61</v>
      </c>
      <c r="J97" s="262" t="s">
        <v>690</v>
      </c>
      <c r="K97" s="263">
        <f>K94+7</f>
        <v>43952</v>
      </c>
      <c r="L97" s="263">
        <f>K97+12</f>
        <v>43964</v>
      </c>
    </row>
    <row r="98" spans="1:12" ht="27.75" customHeight="1" hidden="1" thickBot="1">
      <c r="A98" s="97" t="s">
        <v>661</v>
      </c>
      <c r="B98" s="98" t="s">
        <v>409</v>
      </c>
      <c r="C98" s="99">
        <v>43946</v>
      </c>
      <c r="D98" s="100" t="s">
        <v>566</v>
      </c>
      <c r="E98" s="100" t="s">
        <v>689</v>
      </c>
      <c r="F98" s="101" t="s">
        <v>6</v>
      </c>
      <c r="G98" s="89" t="s">
        <v>124</v>
      </c>
      <c r="H98" s="89">
        <v>43948</v>
      </c>
      <c r="I98" s="260"/>
      <c r="J98" s="262"/>
      <c r="K98" s="263"/>
      <c r="L98" s="263"/>
    </row>
    <row r="99" spans="1:12" ht="27.75" customHeight="1" hidden="1" thickBot="1">
      <c r="A99" s="94" t="s">
        <v>196</v>
      </c>
      <c r="B99" s="95" t="s">
        <v>413</v>
      </c>
      <c r="C99" s="96">
        <v>43948</v>
      </c>
      <c r="D99" s="80" t="s">
        <v>549</v>
      </c>
      <c r="E99" s="80" t="s">
        <v>550</v>
      </c>
      <c r="F99" s="80" t="s">
        <v>6</v>
      </c>
      <c r="G99" s="80" t="s">
        <v>33</v>
      </c>
      <c r="H99" s="80">
        <v>43950</v>
      </c>
      <c r="I99" s="261"/>
      <c r="J99" s="262"/>
      <c r="K99" s="263"/>
      <c r="L99" s="263"/>
    </row>
    <row r="100" spans="1:12" ht="27.75" customHeight="1" hidden="1" thickBot="1">
      <c r="A100" s="91" t="s">
        <v>160</v>
      </c>
      <c r="B100" s="92" t="s">
        <v>701</v>
      </c>
      <c r="C100" s="93">
        <v>43948</v>
      </c>
      <c r="D100" s="90" t="s">
        <v>549</v>
      </c>
      <c r="E100" s="90" t="s">
        <v>550</v>
      </c>
      <c r="F100" s="90" t="s">
        <v>6</v>
      </c>
      <c r="G100" s="90" t="s">
        <v>33</v>
      </c>
      <c r="H100" s="74">
        <v>43950</v>
      </c>
      <c r="I100" s="260" t="s">
        <v>360</v>
      </c>
      <c r="J100" s="262" t="s">
        <v>488</v>
      </c>
      <c r="K100" s="263">
        <f>K97+7</f>
        <v>43959</v>
      </c>
      <c r="L100" s="263">
        <f>K100+12</f>
        <v>43971</v>
      </c>
    </row>
    <row r="101" spans="1:12" ht="27.75" customHeight="1" hidden="1" thickBot="1">
      <c r="A101" s="97" t="s">
        <v>170</v>
      </c>
      <c r="B101" s="98" t="s">
        <v>662</v>
      </c>
      <c r="C101" s="99">
        <v>43953</v>
      </c>
      <c r="D101" s="100" t="s">
        <v>566</v>
      </c>
      <c r="E101" s="100" t="s">
        <v>689</v>
      </c>
      <c r="F101" s="101" t="s">
        <v>6</v>
      </c>
      <c r="G101" s="89" t="s">
        <v>124</v>
      </c>
      <c r="H101" s="89">
        <v>43955</v>
      </c>
      <c r="I101" s="260"/>
      <c r="J101" s="262"/>
      <c r="K101" s="263"/>
      <c r="L101" s="263"/>
    </row>
    <row r="102" spans="1:12" ht="27.75" customHeight="1" hidden="1" thickBot="1">
      <c r="A102" s="94" t="s">
        <v>196</v>
      </c>
      <c r="B102" s="95" t="s">
        <v>413</v>
      </c>
      <c r="C102" s="96">
        <v>43955</v>
      </c>
      <c r="D102" s="80" t="s">
        <v>549</v>
      </c>
      <c r="E102" s="80" t="s">
        <v>550</v>
      </c>
      <c r="F102" s="80" t="s">
        <v>6</v>
      </c>
      <c r="G102" s="80" t="s">
        <v>33</v>
      </c>
      <c r="H102" s="80">
        <v>43957</v>
      </c>
      <c r="I102" s="261"/>
      <c r="J102" s="262"/>
      <c r="K102" s="263"/>
      <c r="L102" s="263"/>
    </row>
    <row r="103" spans="1:12" ht="27.75" customHeight="1" hidden="1" thickBot="1">
      <c r="A103" s="91" t="s">
        <v>697</v>
      </c>
      <c r="B103" s="92" t="s">
        <v>687</v>
      </c>
      <c r="C103" s="93">
        <v>43956</v>
      </c>
      <c r="D103" s="90" t="s">
        <v>153</v>
      </c>
      <c r="E103" s="90" t="s">
        <v>154</v>
      </c>
      <c r="F103" s="90" t="s">
        <v>33</v>
      </c>
      <c r="G103" s="90" t="s">
        <v>551</v>
      </c>
      <c r="H103" s="74">
        <v>43958</v>
      </c>
      <c r="I103" s="260" t="s">
        <v>458</v>
      </c>
      <c r="J103" s="262" t="s">
        <v>561</v>
      </c>
      <c r="K103" s="263">
        <f>K100+7</f>
        <v>43966</v>
      </c>
      <c r="L103" s="263">
        <f>K103+12</f>
        <v>43978</v>
      </c>
    </row>
    <row r="104" spans="1:12" ht="27.75" customHeight="1" hidden="1" thickBot="1">
      <c r="A104" s="97" t="s">
        <v>702</v>
      </c>
      <c r="B104" s="98" t="s">
        <v>568</v>
      </c>
      <c r="C104" s="99">
        <v>43960</v>
      </c>
      <c r="D104" s="100" t="s">
        <v>566</v>
      </c>
      <c r="E104" s="100" t="s">
        <v>689</v>
      </c>
      <c r="F104" s="101" t="s">
        <v>6</v>
      </c>
      <c r="G104" s="89" t="s">
        <v>124</v>
      </c>
      <c r="H104" s="89">
        <v>43962</v>
      </c>
      <c r="I104" s="260"/>
      <c r="J104" s="262"/>
      <c r="K104" s="263"/>
      <c r="L104" s="263"/>
    </row>
    <row r="105" spans="1:12" ht="27.75" customHeight="1" hidden="1" thickBot="1">
      <c r="A105" s="94" t="s">
        <v>147</v>
      </c>
      <c r="B105" s="95"/>
      <c r="C105" s="96">
        <v>43962</v>
      </c>
      <c r="D105" s="80" t="s">
        <v>549</v>
      </c>
      <c r="E105" s="80" t="s">
        <v>550</v>
      </c>
      <c r="F105" s="80" t="s">
        <v>6</v>
      </c>
      <c r="G105" s="80" t="s">
        <v>33</v>
      </c>
      <c r="H105" s="80">
        <v>43964</v>
      </c>
      <c r="I105" s="261"/>
      <c r="J105" s="262"/>
      <c r="K105" s="263"/>
      <c r="L105" s="263"/>
    </row>
    <row r="106" spans="1:12" ht="27.75" customHeight="1" hidden="1" thickBot="1">
      <c r="A106" s="91" t="s">
        <v>698</v>
      </c>
      <c r="B106" s="92" t="s">
        <v>720</v>
      </c>
      <c r="C106" s="93">
        <v>43963</v>
      </c>
      <c r="D106" s="90" t="s">
        <v>153</v>
      </c>
      <c r="E106" s="90" t="s">
        <v>154</v>
      </c>
      <c r="F106" s="90" t="s">
        <v>33</v>
      </c>
      <c r="G106" s="90" t="s">
        <v>551</v>
      </c>
      <c r="H106" s="74">
        <v>43965</v>
      </c>
      <c r="I106" s="260" t="s">
        <v>557</v>
      </c>
      <c r="J106" s="262" t="s">
        <v>362</v>
      </c>
      <c r="K106" s="263">
        <f>K103+7</f>
        <v>43973</v>
      </c>
      <c r="L106" s="263">
        <f>K106+12</f>
        <v>43985</v>
      </c>
    </row>
    <row r="107" spans="1:12" ht="27.75" customHeight="1" hidden="1" thickBot="1">
      <c r="A107" s="97" t="s">
        <v>569</v>
      </c>
      <c r="B107" s="98" t="s">
        <v>570</v>
      </c>
      <c r="C107" s="99">
        <v>43967</v>
      </c>
      <c r="D107" s="100" t="s">
        <v>721</v>
      </c>
      <c r="E107" s="100" t="s">
        <v>722</v>
      </c>
      <c r="F107" s="101" t="s">
        <v>6</v>
      </c>
      <c r="G107" s="89" t="s">
        <v>124</v>
      </c>
      <c r="H107" s="89">
        <v>43969</v>
      </c>
      <c r="I107" s="260"/>
      <c r="J107" s="262"/>
      <c r="K107" s="263"/>
      <c r="L107" s="263"/>
    </row>
    <row r="108" spans="1:12" ht="27.75" customHeight="1" hidden="1" thickBot="1">
      <c r="A108" s="94" t="s">
        <v>386</v>
      </c>
      <c r="B108" s="95" t="s">
        <v>437</v>
      </c>
      <c r="C108" s="96">
        <v>43969</v>
      </c>
      <c r="D108" s="80" t="s">
        <v>549</v>
      </c>
      <c r="E108" s="80" t="s">
        <v>550</v>
      </c>
      <c r="F108" s="80" t="s">
        <v>6</v>
      </c>
      <c r="G108" s="80" t="s">
        <v>33</v>
      </c>
      <c r="H108" s="80">
        <v>43971</v>
      </c>
      <c r="I108" s="261"/>
      <c r="J108" s="262"/>
      <c r="K108" s="263"/>
      <c r="L108" s="263"/>
    </row>
    <row r="109" spans="1:12" ht="27.75" customHeight="1" hidden="1" thickBot="1">
      <c r="A109" s="91" t="s">
        <v>284</v>
      </c>
      <c r="B109" s="92" t="s">
        <v>242</v>
      </c>
      <c r="C109" s="93">
        <v>43970</v>
      </c>
      <c r="D109" s="90" t="s">
        <v>153</v>
      </c>
      <c r="E109" s="90" t="s">
        <v>154</v>
      </c>
      <c r="F109" s="90" t="s">
        <v>33</v>
      </c>
      <c r="G109" s="90" t="s">
        <v>551</v>
      </c>
      <c r="H109" s="74">
        <v>43972</v>
      </c>
      <c r="I109" s="260" t="s">
        <v>330</v>
      </c>
      <c r="J109" s="262" t="s">
        <v>562</v>
      </c>
      <c r="K109" s="263">
        <f>K106+7</f>
        <v>43980</v>
      </c>
      <c r="L109" s="263">
        <f>K109+12</f>
        <v>43992</v>
      </c>
    </row>
    <row r="110" spans="1:12" ht="27.75" customHeight="1" hidden="1" thickBot="1">
      <c r="A110" s="97" t="s">
        <v>364</v>
      </c>
      <c r="B110" s="98" t="s">
        <v>333</v>
      </c>
      <c r="C110" s="99">
        <v>43974</v>
      </c>
      <c r="D110" s="100" t="s">
        <v>721</v>
      </c>
      <c r="E110" s="100" t="s">
        <v>722</v>
      </c>
      <c r="F110" s="101" t="s">
        <v>6</v>
      </c>
      <c r="G110" s="89" t="s">
        <v>124</v>
      </c>
      <c r="H110" s="89">
        <v>43976</v>
      </c>
      <c r="I110" s="260"/>
      <c r="J110" s="262"/>
      <c r="K110" s="263"/>
      <c r="L110" s="263"/>
    </row>
    <row r="111" spans="1:12" ht="27.75" customHeight="1" hidden="1" thickBot="1">
      <c r="A111" s="94" t="s">
        <v>412</v>
      </c>
      <c r="B111" s="95" t="s">
        <v>231</v>
      </c>
      <c r="C111" s="96">
        <v>43976</v>
      </c>
      <c r="D111" s="80" t="s">
        <v>549</v>
      </c>
      <c r="E111" s="80" t="s">
        <v>550</v>
      </c>
      <c r="F111" s="80" t="s">
        <v>6</v>
      </c>
      <c r="G111" s="80" t="s">
        <v>33</v>
      </c>
      <c r="H111" s="80">
        <v>43978</v>
      </c>
      <c r="I111" s="261"/>
      <c r="J111" s="262"/>
      <c r="K111" s="263"/>
      <c r="L111" s="263"/>
    </row>
    <row r="112" spans="1:12" ht="27.75" customHeight="1" hidden="1" thickBot="1">
      <c r="A112" s="91" t="s">
        <v>724</v>
      </c>
      <c r="B112" s="92" t="s">
        <v>725</v>
      </c>
      <c r="C112" s="93">
        <v>43979</v>
      </c>
      <c r="D112" s="90" t="s">
        <v>726</v>
      </c>
      <c r="E112" s="90" t="s">
        <v>727</v>
      </c>
      <c r="F112" s="90" t="s">
        <v>728</v>
      </c>
      <c r="G112" s="90" t="s">
        <v>54</v>
      </c>
      <c r="H112" s="74">
        <v>43981</v>
      </c>
      <c r="I112" s="260" t="s">
        <v>460</v>
      </c>
      <c r="J112" s="262" t="s">
        <v>563</v>
      </c>
      <c r="K112" s="263">
        <f>K109+7</f>
        <v>43987</v>
      </c>
      <c r="L112" s="263">
        <f>K112+12</f>
        <v>43999</v>
      </c>
    </row>
    <row r="113" spans="1:12" ht="27.75" customHeight="1" hidden="1" thickBot="1">
      <c r="A113" s="97" t="s">
        <v>703</v>
      </c>
      <c r="B113" s="98" t="s">
        <v>723</v>
      </c>
      <c r="C113" s="99">
        <v>43981</v>
      </c>
      <c r="D113" s="100" t="s">
        <v>721</v>
      </c>
      <c r="E113" s="100" t="s">
        <v>722</v>
      </c>
      <c r="F113" s="101" t="s">
        <v>6</v>
      </c>
      <c r="G113" s="89" t="s">
        <v>124</v>
      </c>
      <c r="H113" s="89">
        <v>43983</v>
      </c>
      <c r="I113" s="260"/>
      <c r="J113" s="262"/>
      <c r="K113" s="263"/>
      <c r="L113" s="263"/>
    </row>
    <row r="114" spans="1:12" ht="27.75" customHeight="1" hidden="1" thickBot="1">
      <c r="A114" s="94" t="s">
        <v>157</v>
      </c>
      <c r="B114" s="95" t="s">
        <v>699</v>
      </c>
      <c r="C114" s="96">
        <v>43983</v>
      </c>
      <c r="D114" s="80" t="s">
        <v>549</v>
      </c>
      <c r="E114" s="80" t="s">
        <v>550</v>
      </c>
      <c r="F114" s="80" t="s">
        <v>6</v>
      </c>
      <c r="G114" s="80" t="s">
        <v>33</v>
      </c>
      <c r="H114" s="80">
        <v>43985</v>
      </c>
      <c r="I114" s="261"/>
      <c r="J114" s="262"/>
      <c r="K114" s="263"/>
      <c r="L114" s="263"/>
    </row>
    <row r="115" spans="1:12" ht="27.75" customHeight="1" hidden="1" thickBot="1">
      <c r="A115" s="91" t="s">
        <v>719</v>
      </c>
      <c r="B115" s="92" t="s">
        <v>28</v>
      </c>
      <c r="C115" s="93">
        <v>43984</v>
      </c>
      <c r="D115" s="90" t="s">
        <v>153</v>
      </c>
      <c r="E115" s="90" t="s">
        <v>154</v>
      </c>
      <c r="F115" s="90" t="s">
        <v>33</v>
      </c>
      <c r="G115" s="90" t="s">
        <v>551</v>
      </c>
      <c r="H115" s="74">
        <v>43986</v>
      </c>
      <c r="I115" s="260" t="s">
        <v>559</v>
      </c>
      <c r="J115" s="262" t="s">
        <v>564</v>
      </c>
      <c r="K115" s="263">
        <f>K112+7</f>
        <v>43994</v>
      </c>
      <c r="L115" s="263">
        <f>K115+12</f>
        <v>44006</v>
      </c>
    </row>
    <row r="116" spans="1:12" ht="27.75" customHeight="1" hidden="1" thickBot="1">
      <c r="A116" s="97" t="s">
        <v>322</v>
      </c>
      <c r="B116" s="98" t="s">
        <v>489</v>
      </c>
      <c r="C116" s="99">
        <v>43988</v>
      </c>
      <c r="D116" s="100" t="s">
        <v>721</v>
      </c>
      <c r="E116" s="100" t="s">
        <v>722</v>
      </c>
      <c r="F116" s="101" t="s">
        <v>6</v>
      </c>
      <c r="G116" s="89" t="s">
        <v>124</v>
      </c>
      <c r="H116" s="89">
        <v>43990</v>
      </c>
      <c r="I116" s="260"/>
      <c r="J116" s="262"/>
      <c r="K116" s="263"/>
      <c r="L116" s="263"/>
    </row>
    <row r="117" spans="1:12" ht="27.75" customHeight="1" hidden="1" thickBot="1">
      <c r="A117" s="94" t="s">
        <v>147</v>
      </c>
      <c r="B117" s="95"/>
      <c r="C117" s="96">
        <v>43990</v>
      </c>
      <c r="D117" s="80" t="s">
        <v>549</v>
      </c>
      <c r="E117" s="80" t="s">
        <v>550</v>
      </c>
      <c r="F117" s="80" t="s">
        <v>6</v>
      </c>
      <c r="G117" s="80" t="s">
        <v>33</v>
      </c>
      <c r="H117" s="80">
        <v>43992</v>
      </c>
      <c r="I117" s="261"/>
      <c r="J117" s="262"/>
      <c r="K117" s="263"/>
      <c r="L117" s="263"/>
    </row>
    <row r="118" spans="1:12" ht="27.75" customHeight="1" hidden="1" thickBot="1">
      <c r="A118" s="91" t="s">
        <v>724</v>
      </c>
      <c r="B118" s="92" t="s">
        <v>729</v>
      </c>
      <c r="C118" s="93">
        <v>43993</v>
      </c>
      <c r="D118" s="90" t="s">
        <v>726</v>
      </c>
      <c r="E118" s="90" t="s">
        <v>727</v>
      </c>
      <c r="F118" s="90" t="s">
        <v>728</v>
      </c>
      <c r="G118" s="90" t="s">
        <v>54</v>
      </c>
      <c r="H118" s="74">
        <v>43995</v>
      </c>
      <c r="I118" s="260" t="s">
        <v>61</v>
      </c>
      <c r="J118" s="262" t="s">
        <v>691</v>
      </c>
      <c r="K118" s="263">
        <f>K115+7</f>
        <v>44001</v>
      </c>
      <c r="L118" s="263">
        <f>K118+12</f>
        <v>44013</v>
      </c>
    </row>
    <row r="119" spans="1:12" ht="27.75" customHeight="1" hidden="1" thickBot="1">
      <c r="A119" s="97" t="s">
        <v>567</v>
      </c>
      <c r="B119" s="98" t="s">
        <v>568</v>
      </c>
      <c r="C119" s="99">
        <v>43995</v>
      </c>
      <c r="D119" s="100" t="s">
        <v>721</v>
      </c>
      <c r="E119" s="100" t="s">
        <v>722</v>
      </c>
      <c r="F119" s="101" t="s">
        <v>6</v>
      </c>
      <c r="G119" s="89" t="s">
        <v>124</v>
      </c>
      <c r="H119" s="89">
        <v>43997</v>
      </c>
      <c r="I119" s="260"/>
      <c r="J119" s="262"/>
      <c r="K119" s="263"/>
      <c r="L119" s="263"/>
    </row>
    <row r="120" spans="1:12" ht="27.75" customHeight="1" hidden="1" thickBot="1">
      <c r="A120" s="94" t="s">
        <v>554</v>
      </c>
      <c r="B120" s="95" t="s">
        <v>553</v>
      </c>
      <c r="C120" s="96">
        <v>43997</v>
      </c>
      <c r="D120" s="80" t="s">
        <v>549</v>
      </c>
      <c r="E120" s="80" t="s">
        <v>550</v>
      </c>
      <c r="F120" s="80" t="s">
        <v>6</v>
      </c>
      <c r="G120" s="80" t="s">
        <v>33</v>
      </c>
      <c r="H120" s="80">
        <v>43999</v>
      </c>
      <c r="I120" s="261"/>
      <c r="J120" s="262"/>
      <c r="K120" s="263"/>
      <c r="L120" s="263"/>
    </row>
    <row r="121" spans="1:12" ht="27.75" customHeight="1" hidden="1" thickBot="1">
      <c r="A121" s="91" t="s">
        <v>410</v>
      </c>
      <c r="B121" s="92" t="s">
        <v>348</v>
      </c>
      <c r="C121" s="93">
        <v>43998</v>
      </c>
      <c r="D121" s="90" t="s">
        <v>153</v>
      </c>
      <c r="E121" s="90" t="s">
        <v>154</v>
      </c>
      <c r="F121" s="90" t="s">
        <v>33</v>
      </c>
      <c r="G121" s="90" t="s">
        <v>551</v>
      </c>
      <c r="H121" s="74">
        <v>44000</v>
      </c>
      <c r="I121" s="260" t="s">
        <v>360</v>
      </c>
      <c r="J121" s="262" t="s">
        <v>563</v>
      </c>
      <c r="K121" s="263">
        <f>K118+7</f>
        <v>44008</v>
      </c>
      <c r="L121" s="263">
        <f>K121+12</f>
        <v>44020</v>
      </c>
    </row>
    <row r="122" spans="1:12" ht="27.75" customHeight="1" hidden="1" thickBot="1">
      <c r="A122" s="97" t="s">
        <v>64</v>
      </c>
      <c r="B122" s="98" t="s">
        <v>393</v>
      </c>
      <c r="C122" s="99">
        <v>44002</v>
      </c>
      <c r="D122" s="100" t="s">
        <v>721</v>
      </c>
      <c r="E122" s="100" t="s">
        <v>722</v>
      </c>
      <c r="F122" s="101" t="s">
        <v>6</v>
      </c>
      <c r="G122" s="89" t="s">
        <v>124</v>
      </c>
      <c r="H122" s="89">
        <v>44004</v>
      </c>
      <c r="I122" s="260"/>
      <c r="J122" s="262"/>
      <c r="K122" s="263"/>
      <c r="L122" s="263"/>
    </row>
    <row r="123" spans="1:12" ht="27.75" customHeight="1" hidden="1" thickBot="1">
      <c r="A123" s="94" t="s">
        <v>463</v>
      </c>
      <c r="B123" s="95" t="s">
        <v>555</v>
      </c>
      <c r="C123" s="96">
        <v>44004</v>
      </c>
      <c r="D123" s="80" t="s">
        <v>549</v>
      </c>
      <c r="E123" s="80" t="s">
        <v>550</v>
      </c>
      <c r="F123" s="80" t="s">
        <v>6</v>
      </c>
      <c r="G123" s="80" t="s">
        <v>33</v>
      </c>
      <c r="H123" s="80">
        <v>44006</v>
      </c>
      <c r="I123" s="261"/>
      <c r="J123" s="262"/>
      <c r="K123" s="263"/>
      <c r="L123" s="263"/>
    </row>
    <row r="124" spans="1:12" ht="27.75" customHeight="1" hidden="1" thickBot="1">
      <c r="A124" s="91" t="s">
        <v>163</v>
      </c>
      <c r="B124" s="92" t="s">
        <v>146</v>
      </c>
      <c r="C124" s="93">
        <v>44005</v>
      </c>
      <c r="D124" s="90" t="s">
        <v>153</v>
      </c>
      <c r="E124" s="90" t="s">
        <v>154</v>
      </c>
      <c r="F124" s="90" t="s">
        <v>33</v>
      </c>
      <c r="G124" s="90" t="s">
        <v>551</v>
      </c>
      <c r="H124" s="74">
        <v>44007</v>
      </c>
      <c r="I124" s="260" t="s">
        <v>458</v>
      </c>
      <c r="J124" s="262" t="s">
        <v>707</v>
      </c>
      <c r="K124" s="263">
        <f>K121+7</f>
        <v>44015</v>
      </c>
      <c r="L124" s="263">
        <f>K124+12</f>
        <v>44027</v>
      </c>
    </row>
    <row r="125" spans="1:12" ht="27.75" customHeight="1" hidden="1" thickBot="1">
      <c r="A125" s="97" t="s">
        <v>34</v>
      </c>
      <c r="B125" s="98" t="s">
        <v>374</v>
      </c>
      <c r="C125" s="99">
        <v>44009</v>
      </c>
      <c r="D125" s="100" t="s">
        <v>721</v>
      </c>
      <c r="E125" s="100" t="s">
        <v>722</v>
      </c>
      <c r="F125" s="101" t="s">
        <v>6</v>
      </c>
      <c r="G125" s="89" t="s">
        <v>124</v>
      </c>
      <c r="H125" s="89">
        <v>44011</v>
      </c>
      <c r="I125" s="260"/>
      <c r="J125" s="262"/>
      <c r="K125" s="263"/>
      <c r="L125" s="263"/>
    </row>
    <row r="126" spans="1:12" ht="27.75" customHeight="1" hidden="1" thickBot="1">
      <c r="A126" s="94" t="s">
        <v>434</v>
      </c>
      <c r="B126" s="95" t="s">
        <v>555</v>
      </c>
      <c r="C126" s="96">
        <v>44011</v>
      </c>
      <c r="D126" s="80" t="s">
        <v>549</v>
      </c>
      <c r="E126" s="80" t="s">
        <v>550</v>
      </c>
      <c r="F126" s="80" t="s">
        <v>6</v>
      </c>
      <c r="G126" s="80" t="s">
        <v>33</v>
      </c>
      <c r="H126" s="80">
        <v>44013</v>
      </c>
      <c r="I126" s="261"/>
      <c r="J126" s="262"/>
      <c r="K126" s="263"/>
      <c r="L126" s="263"/>
    </row>
    <row r="127" spans="1:12" ht="27.75" customHeight="1" hidden="1" thickBot="1">
      <c r="A127" s="91" t="s">
        <v>700</v>
      </c>
      <c r="B127" s="92" t="s">
        <v>314</v>
      </c>
      <c r="C127" s="93">
        <v>44012</v>
      </c>
      <c r="D127" s="90" t="s">
        <v>153</v>
      </c>
      <c r="E127" s="90" t="s">
        <v>154</v>
      </c>
      <c r="F127" s="90" t="s">
        <v>33</v>
      </c>
      <c r="G127" s="90" t="s">
        <v>551</v>
      </c>
      <c r="H127" s="74">
        <v>44014</v>
      </c>
      <c r="I127" s="260" t="s">
        <v>557</v>
      </c>
      <c r="J127" s="262" t="s">
        <v>431</v>
      </c>
      <c r="K127" s="263">
        <f>K124+7</f>
        <v>44022</v>
      </c>
      <c r="L127" s="263">
        <f>K127+12</f>
        <v>44034</v>
      </c>
    </row>
    <row r="128" spans="1:12" ht="27.75" customHeight="1" hidden="1" thickBot="1">
      <c r="A128" s="97" t="s">
        <v>565</v>
      </c>
      <c r="B128" s="98" t="s">
        <v>744</v>
      </c>
      <c r="C128" s="99">
        <v>44016</v>
      </c>
      <c r="D128" s="100" t="s">
        <v>721</v>
      </c>
      <c r="E128" s="100" t="s">
        <v>722</v>
      </c>
      <c r="F128" s="101" t="s">
        <v>6</v>
      </c>
      <c r="G128" s="89" t="s">
        <v>124</v>
      </c>
      <c r="H128" s="89">
        <v>44018</v>
      </c>
      <c r="I128" s="260"/>
      <c r="J128" s="262"/>
      <c r="K128" s="263"/>
      <c r="L128" s="263"/>
    </row>
    <row r="129" spans="1:12" ht="27.75" customHeight="1" hidden="1" thickBot="1">
      <c r="A129" s="94" t="s">
        <v>457</v>
      </c>
      <c r="B129" s="95" t="s">
        <v>555</v>
      </c>
      <c r="C129" s="96">
        <v>44018</v>
      </c>
      <c r="D129" s="80" t="s">
        <v>549</v>
      </c>
      <c r="E129" s="80" t="s">
        <v>550</v>
      </c>
      <c r="F129" s="80" t="s">
        <v>6</v>
      </c>
      <c r="G129" s="80" t="s">
        <v>33</v>
      </c>
      <c r="H129" s="80">
        <v>44020</v>
      </c>
      <c r="I129" s="261"/>
      <c r="J129" s="262"/>
      <c r="K129" s="263"/>
      <c r="L129" s="263"/>
    </row>
    <row r="130" spans="1:12" ht="27.75" customHeight="1" hidden="1" thickBot="1">
      <c r="A130" s="91" t="s">
        <v>705</v>
      </c>
      <c r="B130" s="92" t="s">
        <v>513</v>
      </c>
      <c r="C130" s="93">
        <v>44019</v>
      </c>
      <c r="D130" s="90" t="s">
        <v>153</v>
      </c>
      <c r="E130" s="90" t="s">
        <v>154</v>
      </c>
      <c r="F130" s="90" t="s">
        <v>33</v>
      </c>
      <c r="G130" s="90" t="s">
        <v>551</v>
      </c>
      <c r="H130" s="74">
        <v>44021</v>
      </c>
      <c r="I130" s="260" t="s">
        <v>330</v>
      </c>
      <c r="J130" s="262" t="s">
        <v>604</v>
      </c>
      <c r="K130" s="263">
        <f>K127+7</f>
        <v>44029</v>
      </c>
      <c r="L130" s="263">
        <f>K130+12</f>
        <v>44041</v>
      </c>
    </row>
    <row r="131" spans="1:12" ht="27.75" customHeight="1" hidden="1" thickBot="1">
      <c r="A131" s="97" t="s">
        <v>490</v>
      </c>
      <c r="B131" s="98" t="s">
        <v>393</v>
      </c>
      <c r="C131" s="99">
        <v>44023</v>
      </c>
      <c r="D131" s="100" t="s">
        <v>721</v>
      </c>
      <c r="E131" s="100" t="s">
        <v>722</v>
      </c>
      <c r="F131" s="101" t="s">
        <v>6</v>
      </c>
      <c r="G131" s="89" t="s">
        <v>124</v>
      </c>
      <c r="H131" s="89">
        <v>44025</v>
      </c>
      <c r="I131" s="260"/>
      <c r="J131" s="262"/>
      <c r="K131" s="263"/>
      <c r="L131" s="263"/>
    </row>
    <row r="132" spans="1:12" ht="27.75" customHeight="1" hidden="1" thickBot="1">
      <c r="A132" s="94" t="s">
        <v>432</v>
      </c>
      <c r="B132" s="95" t="s">
        <v>548</v>
      </c>
      <c r="C132" s="96">
        <v>44025</v>
      </c>
      <c r="D132" s="80" t="s">
        <v>549</v>
      </c>
      <c r="E132" s="80" t="s">
        <v>550</v>
      </c>
      <c r="F132" s="80" t="s">
        <v>6</v>
      </c>
      <c r="G132" s="80" t="s">
        <v>33</v>
      </c>
      <c r="H132" s="80">
        <v>44027</v>
      </c>
      <c r="I132" s="261"/>
      <c r="J132" s="262"/>
      <c r="K132" s="263"/>
      <c r="L132" s="263"/>
    </row>
    <row r="133" spans="1:12" ht="27.75" customHeight="1" hidden="1" thickBot="1">
      <c r="A133" s="91" t="s">
        <v>373</v>
      </c>
      <c r="B133" s="92" t="s">
        <v>500</v>
      </c>
      <c r="C133" s="93">
        <v>44026</v>
      </c>
      <c r="D133" s="90" t="s">
        <v>153</v>
      </c>
      <c r="E133" s="90" t="s">
        <v>154</v>
      </c>
      <c r="F133" s="90" t="s">
        <v>33</v>
      </c>
      <c r="G133" s="90" t="s">
        <v>551</v>
      </c>
      <c r="H133" s="74">
        <v>44028</v>
      </c>
      <c r="I133" s="260" t="s">
        <v>460</v>
      </c>
      <c r="J133" s="262" t="s">
        <v>708</v>
      </c>
      <c r="K133" s="263">
        <f>K130+7</f>
        <v>44036</v>
      </c>
      <c r="L133" s="263">
        <f>K133+12</f>
        <v>44048</v>
      </c>
    </row>
    <row r="134" spans="1:12" ht="27.75" customHeight="1" hidden="1" thickBot="1">
      <c r="A134" s="97" t="s">
        <v>343</v>
      </c>
      <c r="B134" s="98" t="s">
        <v>369</v>
      </c>
      <c r="C134" s="99">
        <v>44030</v>
      </c>
      <c r="D134" s="100" t="s">
        <v>721</v>
      </c>
      <c r="E134" s="100" t="s">
        <v>722</v>
      </c>
      <c r="F134" s="101" t="s">
        <v>6</v>
      </c>
      <c r="G134" s="89" t="s">
        <v>124</v>
      </c>
      <c r="H134" s="89">
        <v>44032</v>
      </c>
      <c r="I134" s="260"/>
      <c r="J134" s="262"/>
      <c r="K134" s="263"/>
      <c r="L134" s="263"/>
    </row>
    <row r="135" spans="1:12" ht="27.75" customHeight="1" hidden="1" thickBot="1">
      <c r="A135" s="94" t="s">
        <v>770</v>
      </c>
      <c r="B135" s="95" t="s">
        <v>771</v>
      </c>
      <c r="C135" s="96">
        <v>44032</v>
      </c>
      <c r="D135" s="80" t="s">
        <v>549</v>
      </c>
      <c r="E135" s="80" t="s">
        <v>550</v>
      </c>
      <c r="F135" s="80" t="s">
        <v>6</v>
      </c>
      <c r="G135" s="80" t="s">
        <v>33</v>
      </c>
      <c r="H135" s="80">
        <v>44034</v>
      </c>
      <c r="I135" s="261"/>
      <c r="J135" s="262"/>
      <c r="K135" s="263"/>
      <c r="L135" s="263"/>
    </row>
    <row r="136" spans="1:12" ht="27.75" customHeight="1" hidden="1" thickBot="1">
      <c r="A136" s="91" t="s">
        <v>706</v>
      </c>
      <c r="B136" s="92" t="s">
        <v>354</v>
      </c>
      <c r="C136" s="93">
        <v>44033</v>
      </c>
      <c r="D136" s="90" t="s">
        <v>153</v>
      </c>
      <c r="E136" s="90" t="s">
        <v>154</v>
      </c>
      <c r="F136" s="90" t="s">
        <v>33</v>
      </c>
      <c r="G136" s="90" t="s">
        <v>551</v>
      </c>
      <c r="H136" s="74">
        <v>44035</v>
      </c>
      <c r="I136" s="260" t="s">
        <v>559</v>
      </c>
      <c r="J136" s="262" t="s">
        <v>594</v>
      </c>
      <c r="K136" s="263">
        <f>K133+7</f>
        <v>44043</v>
      </c>
      <c r="L136" s="263">
        <f>K136+12</f>
        <v>44055</v>
      </c>
    </row>
    <row r="137" spans="1:12" ht="27.75" customHeight="1" hidden="1" thickBot="1">
      <c r="A137" s="97" t="s">
        <v>661</v>
      </c>
      <c r="B137" s="98" t="s">
        <v>489</v>
      </c>
      <c r="C137" s="99">
        <v>44037</v>
      </c>
      <c r="D137" s="100" t="s">
        <v>721</v>
      </c>
      <c r="E137" s="100" t="s">
        <v>722</v>
      </c>
      <c r="F137" s="101" t="s">
        <v>6</v>
      </c>
      <c r="G137" s="89" t="s">
        <v>124</v>
      </c>
      <c r="H137" s="89">
        <v>44039</v>
      </c>
      <c r="I137" s="260"/>
      <c r="J137" s="262"/>
      <c r="K137" s="263"/>
      <c r="L137" s="263"/>
    </row>
    <row r="138" spans="1:12" ht="27.75" customHeight="1" hidden="1" thickBot="1">
      <c r="A138" s="94" t="s">
        <v>196</v>
      </c>
      <c r="B138" s="95" t="s">
        <v>483</v>
      </c>
      <c r="C138" s="96">
        <v>44039</v>
      </c>
      <c r="D138" s="80" t="s">
        <v>549</v>
      </c>
      <c r="E138" s="80" t="s">
        <v>550</v>
      </c>
      <c r="F138" s="80" t="s">
        <v>6</v>
      </c>
      <c r="G138" s="80" t="s">
        <v>33</v>
      </c>
      <c r="H138" s="80">
        <v>44041</v>
      </c>
      <c r="I138" s="261"/>
      <c r="J138" s="262"/>
      <c r="K138" s="263"/>
      <c r="L138" s="263"/>
    </row>
    <row r="139" spans="1:12" ht="27.75" customHeight="1" hidden="1" thickBot="1">
      <c r="A139" s="91" t="s">
        <v>730</v>
      </c>
      <c r="B139" s="92" t="s">
        <v>731</v>
      </c>
      <c r="C139" s="93">
        <v>44040</v>
      </c>
      <c r="D139" s="90" t="s">
        <v>153</v>
      </c>
      <c r="E139" s="90" t="s">
        <v>154</v>
      </c>
      <c r="F139" s="90" t="s">
        <v>33</v>
      </c>
      <c r="G139" s="90" t="s">
        <v>551</v>
      </c>
      <c r="H139" s="74">
        <v>44042</v>
      </c>
      <c r="I139" s="260" t="s">
        <v>61</v>
      </c>
      <c r="J139" s="262" t="s">
        <v>738</v>
      </c>
      <c r="K139" s="263">
        <f>K136+7</f>
        <v>44050</v>
      </c>
      <c r="L139" s="263">
        <f>K139+12</f>
        <v>44062</v>
      </c>
    </row>
    <row r="140" spans="1:12" ht="27.75" customHeight="1" hidden="1" thickBot="1">
      <c r="A140" s="97" t="s">
        <v>806</v>
      </c>
      <c r="B140" s="98" t="s">
        <v>440</v>
      </c>
      <c r="C140" s="99">
        <v>44044</v>
      </c>
      <c r="D140" s="100" t="s">
        <v>721</v>
      </c>
      <c r="E140" s="100" t="s">
        <v>722</v>
      </c>
      <c r="F140" s="101" t="s">
        <v>6</v>
      </c>
      <c r="G140" s="89" t="s">
        <v>124</v>
      </c>
      <c r="H140" s="89">
        <v>44046</v>
      </c>
      <c r="I140" s="260"/>
      <c r="J140" s="262"/>
      <c r="K140" s="263"/>
      <c r="L140" s="263"/>
    </row>
    <row r="141" spans="1:12" ht="27.75" customHeight="1" hidden="1" thickBot="1">
      <c r="A141" s="94" t="s">
        <v>801</v>
      </c>
      <c r="B141" s="95" t="s">
        <v>802</v>
      </c>
      <c r="C141" s="96">
        <v>44046</v>
      </c>
      <c r="D141" s="80" t="s">
        <v>549</v>
      </c>
      <c r="E141" s="80" t="s">
        <v>550</v>
      </c>
      <c r="F141" s="80" t="s">
        <v>6</v>
      </c>
      <c r="G141" s="80" t="s">
        <v>33</v>
      </c>
      <c r="H141" s="80">
        <v>44048</v>
      </c>
      <c r="I141" s="261"/>
      <c r="J141" s="262"/>
      <c r="K141" s="263"/>
      <c r="L141" s="263"/>
    </row>
    <row r="142" spans="1:12" ht="27.75" customHeight="1" hidden="1" thickBot="1">
      <c r="A142" s="91" t="s">
        <v>136</v>
      </c>
      <c r="B142" s="92" t="s">
        <v>242</v>
      </c>
      <c r="C142" s="93">
        <v>44047</v>
      </c>
      <c r="D142" s="90" t="s">
        <v>153</v>
      </c>
      <c r="E142" s="90" t="s">
        <v>154</v>
      </c>
      <c r="F142" s="90" t="s">
        <v>33</v>
      </c>
      <c r="G142" s="90" t="s">
        <v>551</v>
      </c>
      <c r="H142" s="74">
        <v>44049</v>
      </c>
      <c r="I142" s="260" t="s">
        <v>360</v>
      </c>
      <c r="J142" s="262" t="s">
        <v>708</v>
      </c>
      <c r="K142" s="263">
        <f>K139+7</f>
        <v>44057</v>
      </c>
      <c r="L142" s="263">
        <f>K142+12</f>
        <v>44069</v>
      </c>
    </row>
    <row r="143" spans="1:12" ht="27.75" customHeight="1" hidden="1" thickBot="1">
      <c r="A143" s="97" t="s">
        <v>807</v>
      </c>
      <c r="B143" s="98" t="s">
        <v>746</v>
      </c>
      <c r="C143" s="99">
        <v>44051</v>
      </c>
      <c r="D143" s="100" t="s">
        <v>721</v>
      </c>
      <c r="E143" s="100" t="s">
        <v>722</v>
      </c>
      <c r="F143" s="101" t="s">
        <v>6</v>
      </c>
      <c r="G143" s="89" t="s">
        <v>124</v>
      </c>
      <c r="H143" s="89">
        <v>44053</v>
      </c>
      <c r="I143" s="260"/>
      <c r="J143" s="262"/>
      <c r="K143" s="263"/>
      <c r="L143" s="263"/>
    </row>
    <row r="144" spans="1:12" ht="27.75" customHeight="1" hidden="1" thickBot="1">
      <c r="A144" s="94" t="s">
        <v>412</v>
      </c>
      <c r="B144" s="95" t="s">
        <v>357</v>
      </c>
      <c r="C144" s="96">
        <v>44053</v>
      </c>
      <c r="D144" s="80" t="s">
        <v>549</v>
      </c>
      <c r="E144" s="80" t="s">
        <v>550</v>
      </c>
      <c r="F144" s="80" t="s">
        <v>6</v>
      </c>
      <c r="G144" s="80" t="s">
        <v>33</v>
      </c>
      <c r="H144" s="80">
        <v>44055</v>
      </c>
      <c r="I144" s="261"/>
      <c r="J144" s="262"/>
      <c r="K144" s="263"/>
      <c r="L144" s="263"/>
    </row>
    <row r="145" spans="1:12" ht="27.75" customHeight="1" hidden="1" thickBot="1">
      <c r="A145" s="91" t="s">
        <v>332</v>
      </c>
      <c r="B145" s="92" t="s">
        <v>513</v>
      </c>
      <c r="C145" s="93">
        <v>44054</v>
      </c>
      <c r="D145" s="90" t="s">
        <v>153</v>
      </c>
      <c r="E145" s="90" t="s">
        <v>154</v>
      </c>
      <c r="F145" s="90" t="s">
        <v>33</v>
      </c>
      <c r="G145" s="90" t="s">
        <v>551</v>
      </c>
      <c r="H145" s="74">
        <v>44056</v>
      </c>
      <c r="I145" s="260" t="s">
        <v>774</v>
      </c>
      <c r="J145" s="262" t="s">
        <v>334</v>
      </c>
      <c r="K145" s="263">
        <f>K142+7</f>
        <v>44064</v>
      </c>
      <c r="L145" s="263">
        <f>K145+12</f>
        <v>44076</v>
      </c>
    </row>
    <row r="146" spans="1:12" ht="27.75" customHeight="1" hidden="1" thickBot="1">
      <c r="A146" s="97" t="s">
        <v>569</v>
      </c>
      <c r="B146" s="98" t="s">
        <v>568</v>
      </c>
      <c r="C146" s="99">
        <v>44058</v>
      </c>
      <c r="D146" s="100" t="s">
        <v>721</v>
      </c>
      <c r="E146" s="100" t="s">
        <v>722</v>
      </c>
      <c r="F146" s="101" t="s">
        <v>6</v>
      </c>
      <c r="G146" s="89" t="s">
        <v>124</v>
      </c>
      <c r="H146" s="89">
        <v>44060</v>
      </c>
      <c r="I146" s="260"/>
      <c r="J146" s="262"/>
      <c r="K146" s="263"/>
      <c r="L146" s="263"/>
    </row>
    <row r="147" spans="1:12" ht="27.75" customHeight="1" hidden="1" thickBot="1">
      <c r="A147" s="94" t="s">
        <v>436</v>
      </c>
      <c r="B147" s="95" t="s">
        <v>433</v>
      </c>
      <c r="C147" s="96">
        <v>44060</v>
      </c>
      <c r="D147" s="80" t="s">
        <v>549</v>
      </c>
      <c r="E147" s="80" t="s">
        <v>550</v>
      </c>
      <c r="F147" s="80" t="s">
        <v>6</v>
      </c>
      <c r="G147" s="80" t="s">
        <v>33</v>
      </c>
      <c r="H147" s="80">
        <v>44062</v>
      </c>
      <c r="I147" s="261"/>
      <c r="J147" s="262"/>
      <c r="K147" s="263"/>
      <c r="L147" s="263"/>
    </row>
    <row r="148" spans="1:12" ht="27.75" customHeight="1" hidden="1" thickBot="1">
      <c r="A148" s="91" t="s">
        <v>552</v>
      </c>
      <c r="B148" s="92" t="s">
        <v>165</v>
      </c>
      <c r="C148" s="93">
        <v>44061</v>
      </c>
      <c r="D148" s="90" t="s">
        <v>153</v>
      </c>
      <c r="E148" s="90" t="s">
        <v>154</v>
      </c>
      <c r="F148" s="90" t="s">
        <v>33</v>
      </c>
      <c r="G148" s="90" t="s">
        <v>551</v>
      </c>
      <c r="H148" s="74">
        <v>44063</v>
      </c>
      <c r="I148" s="260" t="s">
        <v>557</v>
      </c>
      <c r="J148" s="262" t="s">
        <v>465</v>
      </c>
      <c r="K148" s="263">
        <f>K145+7</f>
        <v>44071</v>
      </c>
      <c r="L148" s="263">
        <f>K148+12</f>
        <v>44083</v>
      </c>
    </row>
    <row r="149" spans="1:12" ht="27.75" customHeight="1" hidden="1" thickBot="1">
      <c r="A149" s="97" t="s">
        <v>355</v>
      </c>
      <c r="B149" s="98" t="s">
        <v>374</v>
      </c>
      <c r="C149" s="99">
        <v>44065</v>
      </c>
      <c r="D149" s="100" t="s">
        <v>721</v>
      </c>
      <c r="E149" s="100" t="s">
        <v>722</v>
      </c>
      <c r="F149" s="101" t="s">
        <v>6</v>
      </c>
      <c r="G149" s="89" t="s">
        <v>124</v>
      </c>
      <c r="H149" s="89">
        <v>44067</v>
      </c>
      <c r="I149" s="260"/>
      <c r="J149" s="262"/>
      <c r="K149" s="263"/>
      <c r="L149" s="263"/>
    </row>
    <row r="150" spans="1:12" ht="27.75" customHeight="1" hidden="1" thickBot="1">
      <c r="A150" s="94" t="s">
        <v>804</v>
      </c>
      <c r="B150" s="95" t="s">
        <v>805</v>
      </c>
      <c r="C150" s="96">
        <v>44067</v>
      </c>
      <c r="D150" s="80" t="s">
        <v>549</v>
      </c>
      <c r="E150" s="80" t="s">
        <v>550</v>
      </c>
      <c r="F150" s="80" t="s">
        <v>6</v>
      </c>
      <c r="G150" s="80" t="s">
        <v>33</v>
      </c>
      <c r="H150" s="80">
        <v>44069</v>
      </c>
      <c r="I150" s="261"/>
      <c r="J150" s="262"/>
      <c r="K150" s="263"/>
      <c r="L150" s="263"/>
    </row>
    <row r="151" spans="1:12" ht="27.75" customHeight="1" hidden="1" thickBot="1">
      <c r="A151" s="91" t="s">
        <v>443</v>
      </c>
      <c r="B151" s="92" t="s">
        <v>736</v>
      </c>
      <c r="C151" s="93">
        <v>44068</v>
      </c>
      <c r="D151" s="90" t="s">
        <v>153</v>
      </c>
      <c r="E151" s="90" t="s">
        <v>154</v>
      </c>
      <c r="F151" s="90" t="s">
        <v>33</v>
      </c>
      <c r="G151" s="90" t="s">
        <v>551</v>
      </c>
      <c r="H151" s="74">
        <v>44070</v>
      </c>
      <c r="I151" s="260" t="s">
        <v>330</v>
      </c>
      <c r="J151" s="262" t="s">
        <v>716</v>
      </c>
      <c r="K151" s="263">
        <f>K148+7</f>
        <v>44078</v>
      </c>
      <c r="L151" s="263">
        <f>K151+12</f>
        <v>44090</v>
      </c>
    </row>
    <row r="152" spans="1:12" ht="27.75" customHeight="1" hidden="1" thickBot="1">
      <c r="A152" s="97" t="s">
        <v>174</v>
      </c>
      <c r="B152" s="98" t="s">
        <v>747</v>
      </c>
      <c r="C152" s="99">
        <v>44072</v>
      </c>
      <c r="D152" s="100" t="s">
        <v>721</v>
      </c>
      <c r="E152" s="100" t="s">
        <v>722</v>
      </c>
      <c r="F152" s="101" t="s">
        <v>6</v>
      </c>
      <c r="G152" s="89" t="s">
        <v>124</v>
      </c>
      <c r="H152" s="89">
        <v>44074</v>
      </c>
      <c r="I152" s="260"/>
      <c r="J152" s="262"/>
      <c r="K152" s="263"/>
      <c r="L152" s="263"/>
    </row>
    <row r="153" spans="1:12" ht="27.75" customHeight="1" hidden="1" thickBot="1">
      <c r="A153" s="94" t="s">
        <v>554</v>
      </c>
      <c r="B153" s="95" t="s">
        <v>740</v>
      </c>
      <c r="C153" s="96">
        <v>44074</v>
      </c>
      <c r="D153" s="80" t="s">
        <v>549</v>
      </c>
      <c r="E153" s="80" t="s">
        <v>550</v>
      </c>
      <c r="F153" s="80" t="s">
        <v>6</v>
      </c>
      <c r="G153" s="80" t="s">
        <v>33</v>
      </c>
      <c r="H153" s="80">
        <v>44076</v>
      </c>
      <c r="I153" s="261"/>
      <c r="J153" s="262"/>
      <c r="K153" s="263"/>
      <c r="L153" s="263"/>
    </row>
    <row r="154" spans="1:12" ht="27.75" customHeight="1" hidden="1" thickBot="1">
      <c r="A154" s="91" t="s">
        <v>294</v>
      </c>
      <c r="B154" s="92" t="s">
        <v>354</v>
      </c>
      <c r="C154" s="93">
        <v>44075</v>
      </c>
      <c r="D154" s="90" t="s">
        <v>153</v>
      </c>
      <c r="E154" s="90" t="s">
        <v>154</v>
      </c>
      <c r="F154" s="90" t="s">
        <v>33</v>
      </c>
      <c r="G154" s="90" t="s">
        <v>551</v>
      </c>
      <c r="H154" s="74">
        <v>44077</v>
      </c>
      <c r="I154" s="260" t="s">
        <v>460</v>
      </c>
      <c r="J154" s="262" t="s">
        <v>743</v>
      </c>
      <c r="K154" s="263">
        <f>K151+7</f>
        <v>44085</v>
      </c>
      <c r="L154" s="263">
        <f>K154+12</f>
        <v>44097</v>
      </c>
    </row>
    <row r="155" spans="1:12" ht="27.75" customHeight="1" hidden="1" thickBot="1">
      <c r="A155" s="97" t="s">
        <v>322</v>
      </c>
      <c r="B155" s="98" t="s">
        <v>374</v>
      </c>
      <c r="C155" s="99">
        <v>44079</v>
      </c>
      <c r="D155" s="100" t="s">
        <v>721</v>
      </c>
      <c r="E155" s="100" t="s">
        <v>722</v>
      </c>
      <c r="F155" s="101" t="s">
        <v>6</v>
      </c>
      <c r="G155" s="89" t="s">
        <v>124</v>
      </c>
      <c r="H155" s="89">
        <v>44081</v>
      </c>
      <c r="I155" s="260"/>
      <c r="J155" s="262"/>
      <c r="K155" s="263"/>
      <c r="L155" s="263"/>
    </row>
    <row r="156" spans="1:12" ht="27.75" customHeight="1" hidden="1" thickBot="1">
      <c r="A156" s="94" t="s">
        <v>463</v>
      </c>
      <c r="B156" s="95" t="s">
        <v>741</v>
      </c>
      <c r="C156" s="96">
        <v>44081</v>
      </c>
      <c r="D156" s="80" t="s">
        <v>549</v>
      </c>
      <c r="E156" s="80" t="s">
        <v>550</v>
      </c>
      <c r="F156" s="80" t="s">
        <v>6</v>
      </c>
      <c r="G156" s="80" t="s">
        <v>33</v>
      </c>
      <c r="H156" s="80">
        <v>44083</v>
      </c>
      <c r="I156" s="261"/>
      <c r="J156" s="262"/>
      <c r="K156" s="263"/>
      <c r="L156" s="263"/>
    </row>
    <row r="157" spans="1:12" ht="27.75" customHeight="1" hidden="1" thickBot="1">
      <c r="A157" s="91" t="s">
        <v>742</v>
      </c>
      <c r="B157" s="92" t="s">
        <v>348</v>
      </c>
      <c r="C157" s="93">
        <v>44082</v>
      </c>
      <c r="D157" s="90" t="s">
        <v>153</v>
      </c>
      <c r="E157" s="90" t="s">
        <v>154</v>
      </c>
      <c r="F157" s="90" t="s">
        <v>33</v>
      </c>
      <c r="G157" s="90" t="s">
        <v>551</v>
      </c>
      <c r="H157" s="74">
        <v>44084</v>
      </c>
      <c r="I157" s="260" t="s">
        <v>559</v>
      </c>
      <c r="J157" s="262" t="s">
        <v>595</v>
      </c>
      <c r="K157" s="263">
        <f>K154+7</f>
        <v>44092</v>
      </c>
      <c r="L157" s="263">
        <f>K157+12</f>
        <v>44104</v>
      </c>
    </row>
    <row r="158" spans="1:12" ht="27.75" customHeight="1" hidden="1" thickBot="1">
      <c r="A158" s="97" t="s">
        <v>567</v>
      </c>
      <c r="B158" s="98" t="s">
        <v>748</v>
      </c>
      <c r="C158" s="99">
        <v>44086</v>
      </c>
      <c r="D158" s="100" t="s">
        <v>823</v>
      </c>
      <c r="E158" s="100" t="s">
        <v>824</v>
      </c>
      <c r="F158" s="101" t="s">
        <v>6</v>
      </c>
      <c r="G158" s="89" t="s">
        <v>124</v>
      </c>
      <c r="H158" s="89">
        <v>44088</v>
      </c>
      <c r="I158" s="260"/>
      <c r="J158" s="262"/>
      <c r="K158" s="263"/>
      <c r="L158" s="263"/>
    </row>
    <row r="159" spans="1:12" ht="27.75" customHeight="1" hidden="1" thickBot="1">
      <c r="A159" s="94" t="s">
        <v>434</v>
      </c>
      <c r="B159" s="95" t="s">
        <v>741</v>
      </c>
      <c r="C159" s="96">
        <v>44088</v>
      </c>
      <c r="D159" s="80" t="s">
        <v>549</v>
      </c>
      <c r="E159" s="80" t="s">
        <v>550</v>
      </c>
      <c r="F159" s="80" t="s">
        <v>6</v>
      </c>
      <c r="G159" s="80" t="s">
        <v>33</v>
      </c>
      <c r="H159" s="80">
        <v>44090</v>
      </c>
      <c r="I159" s="261"/>
      <c r="J159" s="262"/>
      <c r="K159" s="263"/>
      <c r="L159" s="263"/>
    </row>
    <row r="160" spans="1:12" ht="27.75" customHeight="1" hidden="1" thickBot="1">
      <c r="A160" s="91" t="s">
        <v>135</v>
      </c>
      <c r="B160" s="92" t="s">
        <v>146</v>
      </c>
      <c r="C160" s="93">
        <v>44089</v>
      </c>
      <c r="D160" s="90" t="s">
        <v>153</v>
      </c>
      <c r="E160" s="90" t="s">
        <v>154</v>
      </c>
      <c r="F160" s="90" t="s">
        <v>33</v>
      </c>
      <c r="G160" s="90" t="s">
        <v>551</v>
      </c>
      <c r="H160" s="74">
        <v>44091</v>
      </c>
      <c r="I160" s="260" t="s">
        <v>61</v>
      </c>
      <c r="J160" s="262" t="s">
        <v>775</v>
      </c>
      <c r="K160" s="263">
        <f>K157+7</f>
        <v>44099</v>
      </c>
      <c r="L160" s="263">
        <f>K160+12</f>
        <v>44111</v>
      </c>
    </row>
    <row r="161" spans="1:12" ht="27.75" customHeight="1" hidden="1" thickBot="1">
      <c r="A161" s="97" t="s">
        <v>34</v>
      </c>
      <c r="B161" s="98" t="s">
        <v>241</v>
      </c>
      <c r="C161" s="99">
        <v>44093</v>
      </c>
      <c r="D161" s="100" t="s">
        <v>823</v>
      </c>
      <c r="E161" s="100" t="s">
        <v>824</v>
      </c>
      <c r="F161" s="101" t="s">
        <v>6</v>
      </c>
      <c r="G161" s="89" t="s">
        <v>124</v>
      </c>
      <c r="H161" s="89">
        <v>44095</v>
      </c>
      <c r="I161" s="260"/>
      <c r="J161" s="262"/>
      <c r="K161" s="263"/>
      <c r="L161" s="263"/>
    </row>
    <row r="162" spans="1:12" ht="27.75" customHeight="1" hidden="1" thickBot="1">
      <c r="A162" s="94" t="s">
        <v>820</v>
      </c>
      <c r="B162" s="95" t="s">
        <v>555</v>
      </c>
      <c r="C162" s="96">
        <v>44095</v>
      </c>
      <c r="D162" s="80" t="s">
        <v>549</v>
      </c>
      <c r="E162" s="80" t="s">
        <v>550</v>
      </c>
      <c r="F162" s="80" t="s">
        <v>6</v>
      </c>
      <c r="G162" s="80" t="s">
        <v>33</v>
      </c>
      <c r="H162" s="80">
        <v>44097</v>
      </c>
      <c r="I162" s="261"/>
      <c r="J162" s="262"/>
      <c r="K162" s="263"/>
      <c r="L162" s="263"/>
    </row>
    <row r="163" spans="1:12" ht="27.75" customHeight="1" hidden="1" thickBot="1">
      <c r="A163" s="91" t="s">
        <v>772</v>
      </c>
      <c r="B163" s="92" t="s">
        <v>500</v>
      </c>
      <c r="C163" s="93">
        <v>44096</v>
      </c>
      <c r="D163" s="90" t="s">
        <v>153</v>
      </c>
      <c r="E163" s="90" t="s">
        <v>154</v>
      </c>
      <c r="F163" s="90" t="s">
        <v>33</v>
      </c>
      <c r="G163" s="90" t="s">
        <v>551</v>
      </c>
      <c r="H163" s="74">
        <v>44098</v>
      </c>
      <c r="I163" s="260" t="s">
        <v>849</v>
      </c>
      <c r="J163" s="262" t="s">
        <v>501</v>
      </c>
      <c r="K163" s="263">
        <f>K160+7</f>
        <v>44106</v>
      </c>
      <c r="L163" s="263">
        <f>K163+12</f>
        <v>44118</v>
      </c>
    </row>
    <row r="164" spans="1:12" ht="27.75" customHeight="1" hidden="1" thickBot="1">
      <c r="A164" s="97" t="s">
        <v>565</v>
      </c>
      <c r="B164" s="98" t="s">
        <v>799</v>
      </c>
      <c r="C164" s="99">
        <v>44100</v>
      </c>
      <c r="D164" s="100" t="s">
        <v>823</v>
      </c>
      <c r="E164" s="100" t="s">
        <v>824</v>
      </c>
      <c r="F164" s="101" t="s">
        <v>6</v>
      </c>
      <c r="G164" s="89" t="s">
        <v>124</v>
      </c>
      <c r="H164" s="89">
        <v>44102</v>
      </c>
      <c r="I164" s="260"/>
      <c r="J164" s="262"/>
      <c r="K164" s="263"/>
      <c r="L164" s="263"/>
    </row>
    <row r="165" spans="1:12" ht="27.75" customHeight="1" hidden="1" thickBot="1">
      <c r="A165" s="94" t="s">
        <v>432</v>
      </c>
      <c r="B165" s="95" t="s">
        <v>553</v>
      </c>
      <c r="C165" s="96">
        <v>44102</v>
      </c>
      <c r="D165" s="80" t="s">
        <v>549</v>
      </c>
      <c r="E165" s="80" t="s">
        <v>550</v>
      </c>
      <c r="F165" s="80" t="s">
        <v>6</v>
      </c>
      <c r="G165" s="80" t="s">
        <v>33</v>
      </c>
      <c r="H165" s="80">
        <v>44104</v>
      </c>
      <c r="I165" s="261"/>
      <c r="J165" s="262"/>
      <c r="K165" s="263"/>
      <c r="L165" s="263"/>
    </row>
    <row r="166" spans="1:12" ht="27.75" customHeight="1" hidden="1" thickBot="1">
      <c r="A166" s="91" t="s">
        <v>284</v>
      </c>
      <c r="B166" s="92" t="s">
        <v>402</v>
      </c>
      <c r="C166" s="93">
        <v>44103</v>
      </c>
      <c r="D166" s="90" t="s">
        <v>153</v>
      </c>
      <c r="E166" s="90" t="s">
        <v>154</v>
      </c>
      <c r="F166" s="90" t="s">
        <v>33</v>
      </c>
      <c r="G166" s="90" t="s">
        <v>551</v>
      </c>
      <c r="H166" s="74">
        <v>44105</v>
      </c>
      <c r="I166" s="260" t="s">
        <v>774</v>
      </c>
      <c r="J166" s="262" t="s">
        <v>429</v>
      </c>
      <c r="K166" s="263">
        <f>K163+7</f>
        <v>44113</v>
      </c>
      <c r="L166" s="263">
        <f>K166+12</f>
        <v>44125</v>
      </c>
    </row>
    <row r="167" spans="1:12" ht="27.75" customHeight="1" hidden="1" thickBot="1">
      <c r="A167" s="97" t="s">
        <v>490</v>
      </c>
      <c r="B167" s="98" t="s">
        <v>744</v>
      </c>
      <c r="C167" s="99">
        <v>44107</v>
      </c>
      <c r="D167" s="100" t="s">
        <v>823</v>
      </c>
      <c r="E167" s="100" t="s">
        <v>824</v>
      </c>
      <c r="F167" s="101" t="s">
        <v>6</v>
      </c>
      <c r="G167" s="89" t="s">
        <v>124</v>
      </c>
      <c r="H167" s="89">
        <v>44109</v>
      </c>
      <c r="I167" s="260"/>
      <c r="J167" s="262"/>
      <c r="K167" s="263"/>
      <c r="L167" s="263"/>
    </row>
    <row r="168" spans="1:12" ht="27.75" customHeight="1" hidden="1" thickBot="1">
      <c r="A168" s="94" t="s">
        <v>770</v>
      </c>
      <c r="B168" s="95" t="s">
        <v>773</v>
      </c>
      <c r="C168" s="96">
        <v>44109</v>
      </c>
      <c r="D168" s="80" t="s">
        <v>549</v>
      </c>
      <c r="E168" s="80" t="s">
        <v>550</v>
      </c>
      <c r="F168" s="80" t="s">
        <v>6</v>
      </c>
      <c r="G168" s="80" t="s">
        <v>33</v>
      </c>
      <c r="H168" s="80">
        <v>44111</v>
      </c>
      <c r="I168" s="261"/>
      <c r="J168" s="262"/>
      <c r="K168" s="263"/>
      <c r="L168" s="263"/>
    </row>
    <row r="169" spans="1:12" ht="27.75" customHeight="1" hidden="1" thickBot="1">
      <c r="A169" s="91" t="s">
        <v>719</v>
      </c>
      <c r="B169" s="92" t="s">
        <v>146</v>
      </c>
      <c r="C169" s="93">
        <v>44110</v>
      </c>
      <c r="D169" s="90" t="s">
        <v>153</v>
      </c>
      <c r="E169" s="90" t="s">
        <v>154</v>
      </c>
      <c r="F169" s="90" t="s">
        <v>33</v>
      </c>
      <c r="G169" s="90" t="s">
        <v>551</v>
      </c>
      <c r="H169" s="74">
        <v>44112</v>
      </c>
      <c r="I169" s="260" t="s">
        <v>557</v>
      </c>
      <c r="J169" s="262" t="s">
        <v>488</v>
      </c>
      <c r="K169" s="263">
        <f>K166+7</f>
        <v>44120</v>
      </c>
      <c r="L169" s="263">
        <f>K169+12</f>
        <v>44132</v>
      </c>
    </row>
    <row r="170" spans="1:12" ht="27.75" customHeight="1" hidden="1" thickBot="1">
      <c r="A170" s="97" t="s">
        <v>343</v>
      </c>
      <c r="B170" s="98" t="s">
        <v>746</v>
      </c>
      <c r="C170" s="99">
        <v>44114</v>
      </c>
      <c r="D170" s="100" t="s">
        <v>823</v>
      </c>
      <c r="E170" s="100" t="s">
        <v>824</v>
      </c>
      <c r="F170" s="101" t="s">
        <v>6</v>
      </c>
      <c r="G170" s="89" t="s">
        <v>124</v>
      </c>
      <c r="H170" s="89">
        <v>44116</v>
      </c>
      <c r="I170" s="260"/>
      <c r="J170" s="262"/>
      <c r="K170" s="263"/>
      <c r="L170" s="263"/>
    </row>
    <row r="171" spans="1:12" ht="27.75" customHeight="1" hidden="1" thickBot="1">
      <c r="A171" s="94" t="s">
        <v>196</v>
      </c>
      <c r="B171" s="95" t="s">
        <v>231</v>
      </c>
      <c r="C171" s="96">
        <v>44116</v>
      </c>
      <c r="D171" s="80" t="s">
        <v>549</v>
      </c>
      <c r="E171" s="80" t="s">
        <v>550</v>
      </c>
      <c r="F171" s="80" t="s">
        <v>6</v>
      </c>
      <c r="G171" s="80" t="s">
        <v>33</v>
      </c>
      <c r="H171" s="80">
        <v>44118</v>
      </c>
      <c r="I171" s="261"/>
      <c r="J171" s="262"/>
      <c r="K171" s="263"/>
      <c r="L171" s="263"/>
    </row>
    <row r="172" spans="1:12" ht="27.75" customHeight="1" hidden="1" thickBot="1">
      <c r="A172" s="91" t="s">
        <v>151</v>
      </c>
      <c r="B172" s="92" t="s">
        <v>165</v>
      </c>
      <c r="C172" s="93">
        <v>44117</v>
      </c>
      <c r="D172" s="90" t="s">
        <v>153</v>
      </c>
      <c r="E172" s="90" t="s">
        <v>154</v>
      </c>
      <c r="F172" s="90" t="s">
        <v>33</v>
      </c>
      <c r="G172" s="90" t="s">
        <v>551</v>
      </c>
      <c r="H172" s="74">
        <v>44119</v>
      </c>
      <c r="I172" s="260" t="s">
        <v>850</v>
      </c>
      <c r="J172" s="262" t="s">
        <v>851</v>
      </c>
      <c r="K172" s="263">
        <f>K169+7</f>
        <v>44127</v>
      </c>
      <c r="L172" s="263">
        <f>K172+12</f>
        <v>44139</v>
      </c>
    </row>
    <row r="173" spans="1:12" ht="27.75" customHeight="1" hidden="1" thickBot="1">
      <c r="A173" s="97" t="s">
        <v>873</v>
      </c>
      <c r="B173" s="98" t="s">
        <v>799</v>
      </c>
      <c r="C173" s="99">
        <v>44121</v>
      </c>
      <c r="D173" s="100" t="s">
        <v>823</v>
      </c>
      <c r="E173" s="100" t="s">
        <v>824</v>
      </c>
      <c r="F173" s="101" t="s">
        <v>6</v>
      </c>
      <c r="G173" s="89" t="s">
        <v>124</v>
      </c>
      <c r="H173" s="89">
        <v>44123</v>
      </c>
      <c r="I173" s="260"/>
      <c r="J173" s="262"/>
      <c r="K173" s="263"/>
      <c r="L173" s="263"/>
    </row>
    <row r="174" spans="1:12" ht="27.75" customHeight="1" hidden="1" thickBot="1">
      <c r="A174" s="94" t="s">
        <v>848</v>
      </c>
      <c r="B174" s="95" t="s">
        <v>555</v>
      </c>
      <c r="C174" s="96">
        <v>44123</v>
      </c>
      <c r="D174" s="80" t="s">
        <v>549</v>
      </c>
      <c r="E174" s="80" t="s">
        <v>550</v>
      </c>
      <c r="F174" s="80" t="s">
        <v>6</v>
      </c>
      <c r="G174" s="80" t="s">
        <v>33</v>
      </c>
      <c r="H174" s="80">
        <v>44125</v>
      </c>
      <c r="I174" s="261"/>
      <c r="J174" s="262"/>
      <c r="K174" s="263"/>
      <c r="L174" s="263"/>
    </row>
    <row r="175" spans="1:12" ht="27.75" customHeight="1" hidden="1" thickBot="1">
      <c r="A175" s="91" t="s">
        <v>410</v>
      </c>
      <c r="B175" s="92" t="s">
        <v>800</v>
      </c>
      <c r="C175" s="93">
        <v>44124</v>
      </c>
      <c r="D175" s="90" t="s">
        <v>153</v>
      </c>
      <c r="E175" s="90" t="s">
        <v>154</v>
      </c>
      <c r="F175" s="90" t="s">
        <v>33</v>
      </c>
      <c r="G175" s="90" t="s">
        <v>551</v>
      </c>
      <c r="H175" s="74">
        <v>44126</v>
      </c>
      <c r="I175" s="260" t="s">
        <v>460</v>
      </c>
      <c r="J175" s="262" t="s">
        <v>803</v>
      </c>
      <c r="K175" s="263">
        <f>K172+7</f>
        <v>44134</v>
      </c>
      <c r="L175" s="263">
        <f>K175+12</f>
        <v>44146</v>
      </c>
    </row>
    <row r="176" spans="1:12" ht="27.75" customHeight="1" hidden="1" thickBot="1">
      <c r="A176" s="97" t="s">
        <v>661</v>
      </c>
      <c r="B176" s="98" t="s">
        <v>374</v>
      </c>
      <c r="C176" s="99">
        <v>44128</v>
      </c>
      <c r="D176" s="100" t="s">
        <v>823</v>
      </c>
      <c r="E176" s="100" t="s">
        <v>824</v>
      </c>
      <c r="F176" s="101" t="s">
        <v>6</v>
      </c>
      <c r="G176" s="89" t="s">
        <v>124</v>
      </c>
      <c r="H176" s="89">
        <v>44130</v>
      </c>
      <c r="I176" s="260"/>
      <c r="J176" s="262"/>
      <c r="K176" s="263"/>
      <c r="L176" s="263"/>
    </row>
    <row r="177" spans="1:12" ht="27.75" customHeight="1" hidden="1" thickBot="1">
      <c r="A177" s="94" t="s">
        <v>412</v>
      </c>
      <c r="B177" s="95" t="s">
        <v>484</v>
      </c>
      <c r="C177" s="96">
        <v>44130</v>
      </c>
      <c r="D177" s="80" t="s">
        <v>549</v>
      </c>
      <c r="E177" s="80" t="s">
        <v>550</v>
      </c>
      <c r="F177" s="80" t="s">
        <v>6</v>
      </c>
      <c r="G177" s="80" t="s">
        <v>33</v>
      </c>
      <c r="H177" s="80">
        <v>44132</v>
      </c>
      <c r="I177" s="261"/>
      <c r="J177" s="262"/>
      <c r="K177" s="263"/>
      <c r="L177" s="263"/>
    </row>
    <row r="178" spans="1:12" ht="27.75" customHeight="1" hidden="1" thickBot="1">
      <c r="A178" s="91" t="s">
        <v>825</v>
      </c>
      <c r="B178" s="92" t="s">
        <v>783</v>
      </c>
      <c r="C178" s="93">
        <v>44131</v>
      </c>
      <c r="D178" s="90" t="s">
        <v>153</v>
      </c>
      <c r="E178" s="90" t="s">
        <v>154</v>
      </c>
      <c r="F178" s="90" t="s">
        <v>33</v>
      </c>
      <c r="G178" s="90" t="s">
        <v>551</v>
      </c>
      <c r="H178" s="74">
        <v>44133</v>
      </c>
      <c r="I178" s="260" t="s">
        <v>559</v>
      </c>
      <c r="J178" s="262" t="s">
        <v>597</v>
      </c>
      <c r="K178" s="263">
        <f>K175+7</f>
        <v>44141</v>
      </c>
      <c r="L178" s="263">
        <f>K178+12</f>
        <v>44153</v>
      </c>
    </row>
    <row r="179" spans="1:12" ht="27.75" customHeight="1" hidden="1" thickBot="1">
      <c r="A179" s="97" t="s">
        <v>807</v>
      </c>
      <c r="B179" s="98" t="s">
        <v>570</v>
      </c>
      <c r="C179" s="99">
        <v>44135</v>
      </c>
      <c r="D179" s="100" t="s">
        <v>823</v>
      </c>
      <c r="E179" s="100" t="s">
        <v>824</v>
      </c>
      <c r="F179" s="101" t="s">
        <v>6</v>
      </c>
      <c r="G179" s="89" t="s">
        <v>124</v>
      </c>
      <c r="H179" s="89">
        <v>44137</v>
      </c>
      <c r="I179" s="260"/>
      <c r="J179" s="262"/>
      <c r="K179" s="263"/>
      <c r="L179" s="263"/>
    </row>
    <row r="180" spans="1:12" ht="27.75" customHeight="1" hidden="1" thickBot="1">
      <c r="A180" s="94" t="s">
        <v>436</v>
      </c>
      <c r="B180" s="95" t="s">
        <v>485</v>
      </c>
      <c r="C180" s="96">
        <v>44137</v>
      </c>
      <c r="D180" s="80" t="s">
        <v>549</v>
      </c>
      <c r="E180" s="80" t="s">
        <v>550</v>
      </c>
      <c r="F180" s="80" t="s">
        <v>6</v>
      </c>
      <c r="G180" s="80" t="s">
        <v>33</v>
      </c>
      <c r="H180" s="80">
        <v>44139</v>
      </c>
      <c r="I180" s="261"/>
      <c r="J180" s="262"/>
      <c r="K180" s="263"/>
      <c r="L180" s="263"/>
    </row>
    <row r="181" spans="1:12" ht="27.75" customHeight="1" thickBot="1">
      <c r="A181" s="91" t="s">
        <v>163</v>
      </c>
      <c r="B181" s="92" t="s">
        <v>356</v>
      </c>
      <c r="C181" s="93">
        <v>44138</v>
      </c>
      <c r="D181" s="90" t="s">
        <v>153</v>
      </c>
      <c r="E181" s="90" t="s">
        <v>154</v>
      </c>
      <c r="F181" s="90" t="s">
        <v>33</v>
      </c>
      <c r="G181" s="90" t="s">
        <v>551</v>
      </c>
      <c r="H181" s="74">
        <v>44140</v>
      </c>
      <c r="I181" s="260" t="s">
        <v>61</v>
      </c>
      <c r="J181" s="262" t="s">
        <v>822</v>
      </c>
      <c r="K181" s="263">
        <f>K178+7</f>
        <v>44148</v>
      </c>
      <c r="L181" s="263">
        <f>K181+12</f>
        <v>44160</v>
      </c>
    </row>
    <row r="182" spans="1:12" ht="27.75" customHeight="1" thickBot="1">
      <c r="A182" s="97" t="s">
        <v>569</v>
      </c>
      <c r="B182" s="98" t="s">
        <v>748</v>
      </c>
      <c r="C182" s="99">
        <v>44142</v>
      </c>
      <c r="D182" s="100" t="s">
        <v>823</v>
      </c>
      <c r="E182" s="100" t="s">
        <v>824</v>
      </c>
      <c r="F182" s="101" t="s">
        <v>6</v>
      </c>
      <c r="G182" s="89" t="s">
        <v>124</v>
      </c>
      <c r="H182" s="89">
        <v>44144</v>
      </c>
      <c r="I182" s="260"/>
      <c r="J182" s="262"/>
      <c r="K182" s="263"/>
      <c r="L182" s="263"/>
    </row>
    <row r="183" spans="1:12" ht="27.75" customHeight="1" thickBot="1">
      <c r="A183" s="94" t="s">
        <v>157</v>
      </c>
      <c r="B183" s="95" t="s">
        <v>387</v>
      </c>
      <c r="C183" s="96">
        <v>44144</v>
      </c>
      <c r="D183" s="80" t="s">
        <v>549</v>
      </c>
      <c r="E183" s="80" t="s">
        <v>550</v>
      </c>
      <c r="F183" s="80" t="s">
        <v>6</v>
      </c>
      <c r="G183" s="80" t="s">
        <v>33</v>
      </c>
      <c r="H183" s="80">
        <v>44146</v>
      </c>
      <c r="I183" s="261"/>
      <c r="J183" s="262"/>
      <c r="K183" s="263"/>
      <c r="L183" s="263"/>
    </row>
    <row r="184" spans="1:12" ht="27.75" customHeight="1" thickBot="1">
      <c r="A184" s="91" t="s">
        <v>700</v>
      </c>
      <c r="B184" s="92" t="s">
        <v>416</v>
      </c>
      <c r="C184" s="93">
        <v>44145</v>
      </c>
      <c r="D184" s="90" t="s">
        <v>153</v>
      </c>
      <c r="E184" s="90" t="s">
        <v>154</v>
      </c>
      <c r="F184" s="90" t="s">
        <v>33</v>
      </c>
      <c r="G184" s="90" t="s">
        <v>551</v>
      </c>
      <c r="H184" s="74">
        <v>44147</v>
      </c>
      <c r="I184" s="260" t="s">
        <v>328</v>
      </c>
      <c r="J184" s="262" t="s">
        <v>743</v>
      </c>
      <c r="K184" s="263">
        <f>K181+7</f>
        <v>44155</v>
      </c>
      <c r="L184" s="263">
        <f>K184+12</f>
        <v>44167</v>
      </c>
    </row>
    <row r="185" spans="1:12" ht="27.75" customHeight="1" thickBot="1">
      <c r="A185" s="97" t="s">
        <v>355</v>
      </c>
      <c r="B185" s="98" t="s">
        <v>241</v>
      </c>
      <c r="C185" s="99">
        <v>44149</v>
      </c>
      <c r="D185" s="100" t="s">
        <v>823</v>
      </c>
      <c r="E185" s="100" t="s">
        <v>824</v>
      </c>
      <c r="F185" s="101" t="s">
        <v>6</v>
      </c>
      <c r="G185" s="89" t="s">
        <v>124</v>
      </c>
      <c r="H185" s="89">
        <v>44151</v>
      </c>
      <c r="I185" s="260"/>
      <c r="J185" s="262"/>
      <c r="K185" s="263"/>
      <c r="L185" s="263"/>
    </row>
    <row r="186" spans="1:12" ht="27.75" customHeight="1" thickBot="1">
      <c r="A186" s="94" t="s">
        <v>147</v>
      </c>
      <c r="B186" s="95"/>
      <c r="C186" s="96">
        <v>44151</v>
      </c>
      <c r="D186" s="80" t="s">
        <v>549</v>
      </c>
      <c r="E186" s="80" t="s">
        <v>550</v>
      </c>
      <c r="F186" s="80" t="s">
        <v>6</v>
      </c>
      <c r="G186" s="80" t="s">
        <v>33</v>
      </c>
      <c r="H186" s="80">
        <v>44153</v>
      </c>
      <c r="I186" s="261"/>
      <c r="J186" s="262"/>
      <c r="K186" s="263"/>
      <c r="L186" s="263"/>
    </row>
    <row r="187" spans="1:12" ht="27.75" customHeight="1" thickBot="1">
      <c r="A187" s="91" t="s">
        <v>705</v>
      </c>
      <c r="B187" s="92" t="s">
        <v>687</v>
      </c>
      <c r="C187" s="93">
        <v>44152</v>
      </c>
      <c r="D187" s="90" t="s">
        <v>153</v>
      </c>
      <c r="E187" s="90" t="s">
        <v>154</v>
      </c>
      <c r="F187" s="90" t="s">
        <v>33</v>
      </c>
      <c r="G187" s="90" t="s">
        <v>551</v>
      </c>
      <c r="H187" s="74">
        <v>44154</v>
      </c>
      <c r="I187" s="260" t="s">
        <v>849</v>
      </c>
      <c r="J187" s="262" t="s">
        <v>606</v>
      </c>
      <c r="K187" s="263">
        <f>K184+7</f>
        <v>44162</v>
      </c>
      <c r="L187" s="263">
        <f>K187+12</f>
        <v>44174</v>
      </c>
    </row>
    <row r="188" spans="1:12" ht="27.75" customHeight="1" thickBot="1">
      <c r="A188" s="97" t="s">
        <v>174</v>
      </c>
      <c r="B188" s="98" t="s">
        <v>440</v>
      </c>
      <c r="C188" s="99">
        <v>44156</v>
      </c>
      <c r="D188" s="100" t="s">
        <v>823</v>
      </c>
      <c r="E188" s="100" t="s">
        <v>824</v>
      </c>
      <c r="F188" s="101" t="s">
        <v>6</v>
      </c>
      <c r="G188" s="89" t="s">
        <v>124</v>
      </c>
      <c r="H188" s="89">
        <v>44158</v>
      </c>
      <c r="I188" s="260"/>
      <c r="J188" s="262"/>
      <c r="K188" s="263"/>
      <c r="L188" s="263"/>
    </row>
    <row r="189" spans="1:12" ht="27.75" customHeight="1" thickBot="1">
      <c r="A189" s="94" t="s">
        <v>463</v>
      </c>
      <c r="B189" s="95" t="s">
        <v>433</v>
      </c>
      <c r="C189" s="96">
        <v>44158</v>
      </c>
      <c r="D189" s="80" t="s">
        <v>549</v>
      </c>
      <c r="E189" s="80" t="s">
        <v>550</v>
      </c>
      <c r="F189" s="80" t="s">
        <v>6</v>
      </c>
      <c r="G189" s="80" t="s">
        <v>33</v>
      </c>
      <c r="H189" s="80">
        <v>44160</v>
      </c>
      <c r="I189" s="261"/>
      <c r="J189" s="262"/>
      <c r="K189" s="263"/>
      <c r="L189" s="263"/>
    </row>
    <row r="190" spans="1:12" ht="27.75" customHeight="1" thickBot="1">
      <c r="A190" s="91" t="s">
        <v>706</v>
      </c>
      <c r="B190" s="92" t="s">
        <v>28</v>
      </c>
      <c r="C190" s="93">
        <v>44159</v>
      </c>
      <c r="D190" s="90" t="s">
        <v>153</v>
      </c>
      <c r="E190" s="90" t="s">
        <v>154</v>
      </c>
      <c r="F190" s="90" t="s">
        <v>33</v>
      </c>
      <c r="G190" s="90" t="s">
        <v>551</v>
      </c>
      <c r="H190" s="74">
        <v>44161</v>
      </c>
      <c r="I190" s="260" t="s">
        <v>557</v>
      </c>
      <c r="J190" s="262" t="s">
        <v>563</v>
      </c>
      <c r="K190" s="263">
        <f>K187+7</f>
        <v>44169</v>
      </c>
      <c r="L190" s="263">
        <f>K190+12</f>
        <v>44181</v>
      </c>
    </row>
    <row r="191" spans="1:12" ht="27.75" customHeight="1" thickBot="1">
      <c r="A191" s="97" t="s">
        <v>322</v>
      </c>
      <c r="B191" s="98" t="s">
        <v>241</v>
      </c>
      <c r="C191" s="99">
        <v>44163</v>
      </c>
      <c r="D191" s="100" t="s">
        <v>823</v>
      </c>
      <c r="E191" s="100" t="s">
        <v>824</v>
      </c>
      <c r="F191" s="101" t="s">
        <v>6</v>
      </c>
      <c r="G191" s="89" t="s">
        <v>124</v>
      </c>
      <c r="H191" s="89">
        <v>44165</v>
      </c>
      <c r="I191" s="260"/>
      <c r="J191" s="262"/>
      <c r="K191" s="263"/>
      <c r="L191" s="263"/>
    </row>
    <row r="192" spans="1:12" ht="27.75" customHeight="1" thickBot="1">
      <c r="A192" s="94" t="s">
        <v>434</v>
      </c>
      <c r="B192" s="95" t="s">
        <v>433</v>
      </c>
      <c r="C192" s="96">
        <v>44165</v>
      </c>
      <c r="D192" s="80" t="s">
        <v>549</v>
      </c>
      <c r="E192" s="80" t="s">
        <v>550</v>
      </c>
      <c r="F192" s="80" t="s">
        <v>6</v>
      </c>
      <c r="G192" s="80" t="s">
        <v>33</v>
      </c>
      <c r="H192" s="80">
        <v>44167</v>
      </c>
      <c r="I192" s="261"/>
      <c r="J192" s="262"/>
      <c r="K192" s="263"/>
      <c r="L192" s="263"/>
    </row>
    <row r="193" spans="1:12" ht="27.75" customHeight="1" thickBot="1">
      <c r="A193" s="91" t="s">
        <v>730</v>
      </c>
      <c r="B193" s="92" t="s">
        <v>783</v>
      </c>
      <c r="C193" s="93">
        <v>44166</v>
      </c>
      <c r="D193" s="90" t="s">
        <v>153</v>
      </c>
      <c r="E193" s="90" t="s">
        <v>154</v>
      </c>
      <c r="F193" s="90" t="s">
        <v>33</v>
      </c>
      <c r="G193" s="90" t="s">
        <v>551</v>
      </c>
      <c r="H193" s="74">
        <v>44168</v>
      </c>
      <c r="I193" s="260" t="s">
        <v>850</v>
      </c>
      <c r="J193" s="262" t="s">
        <v>852</v>
      </c>
      <c r="K193" s="263">
        <f>K190+7</f>
        <v>44176</v>
      </c>
      <c r="L193" s="263">
        <f>K193+12</f>
        <v>44188</v>
      </c>
    </row>
    <row r="194" spans="1:12" ht="27.75" customHeight="1" thickBot="1">
      <c r="A194" s="97" t="s">
        <v>567</v>
      </c>
      <c r="B194" s="98" t="s">
        <v>826</v>
      </c>
      <c r="C194" s="99">
        <v>44170</v>
      </c>
      <c r="D194" s="100" t="s">
        <v>823</v>
      </c>
      <c r="E194" s="100" t="s">
        <v>824</v>
      </c>
      <c r="F194" s="101" t="s">
        <v>6</v>
      </c>
      <c r="G194" s="89" t="s">
        <v>124</v>
      </c>
      <c r="H194" s="89">
        <v>44172</v>
      </c>
      <c r="I194" s="260"/>
      <c r="J194" s="262"/>
      <c r="K194" s="263"/>
      <c r="L194" s="263"/>
    </row>
    <row r="195" spans="1:12" ht="27.75" customHeight="1" thickBot="1">
      <c r="A195" s="94" t="s">
        <v>820</v>
      </c>
      <c r="B195" s="95" t="s">
        <v>741</v>
      </c>
      <c r="C195" s="96">
        <v>44172</v>
      </c>
      <c r="D195" s="80" t="s">
        <v>549</v>
      </c>
      <c r="E195" s="80" t="s">
        <v>550</v>
      </c>
      <c r="F195" s="80" t="s">
        <v>6</v>
      </c>
      <c r="G195" s="80" t="s">
        <v>33</v>
      </c>
      <c r="H195" s="80">
        <v>44174</v>
      </c>
      <c r="I195" s="261"/>
      <c r="J195" s="262"/>
      <c r="K195" s="263"/>
      <c r="L195" s="263"/>
    </row>
    <row r="196" spans="1:12" ht="27.75" customHeight="1" thickBot="1">
      <c r="A196" s="91" t="s">
        <v>136</v>
      </c>
      <c r="B196" s="92" t="s">
        <v>402</v>
      </c>
      <c r="C196" s="93">
        <v>44173</v>
      </c>
      <c r="D196" s="90" t="s">
        <v>153</v>
      </c>
      <c r="E196" s="90" t="s">
        <v>154</v>
      </c>
      <c r="F196" s="90" t="s">
        <v>33</v>
      </c>
      <c r="G196" s="90" t="s">
        <v>551</v>
      </c>
      <c r="H196" s="74">
        <v>44175</v>
      </c>
      <c r="I196" s="260" t="s">
        <v>460</v>
      </c>
      <c r="J196" s="262" t="s">
        <v>853</v>
      </c>
      <c r="K196" s="263">
        <f>K193+7</f>
        <v>44183</v>
      </c>
      <c r="L196" s="263">
        <f>K196+12</f>
        <v>44195</v>
      </c>
    </row>
    <row r="197" spans="1:12" ht="27.75" customHeight="1" thickBot="1">
      <c r="A197" s="97" t="s">
        <v>34</v>
      </c>
      <c r="B197" s="98" t="s">
        <v>392</v>
      </c>
      <c r="C197" s="99">
        <v>44177</v>
      </c>
      <c r="D197" s="100" t="s">
        <v>823</v>
      </c>
      <c r="E197" s="100" t="s">
        <v>824</v>
      </c>
      <c r="F197" s="101" t="s">
        <v>6</v>
      </c>
      <c r="G197" s="89" t="s">
        <v>124</v>
      </c>
      <c r="H197" s="89">
        <v>44179</v>
      </c>
      <c r="I197" s="260"/>
      <c r="J197" s="262"/>
      <c r="K197" s="263"/>
      <c r="L197" s="263"/>
    </row>
    <row r="198" spans="1:12" ht="27.75" customHeight="1" thickBot="1">
      <c r="A198" s="94" t="s">
        <v>432</v>
      </c>
      <c r="B198" s="95" t="s">
        <v>740</v>
      </c>
      <c r="C198" s="96">
        <v>44179</v>
      </c>
      <c r="D198" s="80" t="s">
        <v>549</v>
      </c>
      <c r="E198" s="80" t="s">
        <v>550</v>
      </c>
      <c r="F198" s="80" t="s">
        <v>6</v>
      </c>
      <c r="G198" s="80" t="s">
        <v>33</v>
      </c>
      <c r="H198" s="80">
        <v>44181</v>
      </c>
      <c r="I198" s="261"/>
      <c r="J198" s="262"/>
      <c r="K198" s="263"/>
      <c r="L198" s="263"/>
    </row>
    <row r="199" spans="1:12" ht="27.75" customHeight="1" thickBot="1">
      <c r="A199" s="91" t="s">
        <v>332</v>
      </c>
      <c r="B199" s="92" t="s">
        <v>687</v>
      </c>
      <c r="C199" s="93">
        <v>44180</v>
      </c>
      <c r="D199" s="90" t="s">
        <v>153</v>
      </c>
      <c r="E199" s="90" t="s">
        <v>154</v>
      </c>
      <c r="F199" s="90" t="s">
        <v>33</v>
      </c>
      <c r="G199" s="90" t="s">
        <v>551</v>
      </c>
      <c r="H199" s="74">
        <v>44182</v>
      </c>
      <c r="I199" s="260" t="s">
        <v>559</v>
      </c>
      <c r="J199" s="262" t="s">
        <v>28</v>
      </c>
      <c r="K199" s="263">
        <f>K196+7</f>
        <v>44190</v>
      </c>
      <c r="L199" s="263">
        <f>K199+12</f>
        <v>44202</v>
      </c>
    </row>
    <row r="200" spans="1:12" ht="27.75" customHeight="1" thickBot="1">
      <c r="A200" s="97" t="s">
        <v>565</v>
      </c>
      <c r="B200" s="98" t="s">
        <v>344</v>
      </c>
      <c r="C200" s="99">
        <v>44184</v>
      </c>
      <c r="D200" s="100" t="s">
        <v>823</v>
      </c>
      <c r="E200" s="100" t="s">
        <v>824</v>
      </c>
      <c r="F200" s="101" t="s">
        <v>6</v>
      </c>
      <c r="G200" s="89" t="s">
        <v>124</v>
      </c>
      <c r="H200" s="89">
        <v>44186</v>
      </c>
      <c r="I200" s="260"/>
      <c r="J200" s="262"/>
      <c r="K200" s="263"/>
      <c r="L200" s="263"/>
    </row>
    <row r="201" spans="1:12" ht="27.75" customHeight="1" thickBot="1">
      <c r="A201" s="94" t="s">
        <v>804</v>
      </c>
      <c r="B201" s="95" t="s">
        <v>875</v>
      </c>
      <c r="C201" s="96">
        <v>44186</v>
      </c>
      <c r="D201" s="80" t="s">
        <v>549</v>
      </c>
      <c r="E201" s="80" t="s">
        <v>550</v>
      </c>
      <c r="F201" s="80" t="s">
        <v>6</v>
      </c>
      <c r="G201" s="80" t="s">
        <v>33</v>
      </c>
      <c r="H201" s="80">
        <v>44188</v>
      </c>
      <c r="I201" s="261"/>
      <c r="J201" s="262"/>
      <c r="K201" s="263"/>
      <c r="L201" s="263"/>
    </row>
    <row r="202" spans="1:12" ht="27.75" customHeight="1" thickBot="1">
      <c r="A202" s="91" t="s">
        <v>552</v>
      </c>
      <c r="B202" s="92" t="s">
        <v>242</v>
      </c>
      <c r="C202" s="93">
        <v>44187</v>
      </c>
      <c r="D202" s="90" t="s">
        <v>153</v>
      </c>
      <c r="E202" s="90" t="s">
        <v>154</v>
      </c>
      <c r="F202" s="90" t="s">
        <v>33</v>
      </c>
      <c r="G202" s="90" t="s">
        <v>551</v>
      </c>
      <c r="H202" s="74">
        <v>44189</v>
      </c>
      <c r="I202" s="260" t="s">
        <v>61</v>
      </c>
      <c r="J202" s="262" t="s">
        <v>876</v>
      </c>
      <c r="K202" s="263">
        <f>K199+7</f>
        <v>44197</v>
      </c>
      <c r="L202" s="263">
        <f>K202+12</f>
        <v>44209</v>
      </c>
    </row>
    <row r="203" spans="1:12" ht="27.75" customHeight="1" thickBot="1">
      <c r="A203" s="97" t="s">
        <v>490</v>
      </c>
      <c r="B203" s="98" t="s">
        <v>799</v>
      </c>
      <c r="C203" s="99">
        <v>44191</v>
      </c>
      <c r="D203" s="100" t="s">
        <v>823</v>
      </c>
      <c r="E203" s="100" t="s">
        <v>824</v>
      </c>
      <c r="F203" s="101" t="s">
        <v>6</v>
      </c>
      <c r="G203" s="89" t="s">
        <v>124</v>
      </c>
      <c r="H203" s="89">
        <v>44193</v>
      </c>
      <c r="I203" s="260"/>
      <c r="J203" s="262"/>
      <c r="K203" s="263"/>
      <c r="L203" s="263"/>
    </row>
    <row r="204" spans="1:12" ht="27.75" customHeight="1" thickBot="1">
      <c r="A204" s="94" t="s">
        <v>196</v>
      </c>
      <c r="B204" s="95" t="s">
        <v>357</v>
      </c>
      <c r="C204" s="96">
        <v>44193</v>
      </c>
      <c r="D204" s="80" t="s">
        <v>549</v>
      </c>
      <c r="E204" s="80" t="s">
        <v>550</v>
      </c>
      <c r="F204" s="80" t="s">
        <v>6</v>
      </c>
      <c r="G204" s="80" t="s">
        <v>33</v>
      </c>
      <c r="H204" s="80">
        <v>44195</v>
      </c>
      <c r="I204" s="261"/>
      <c r="J204" s="262"/>
      <c r="K204" s="263"/>
      <c r="L204" s="263"/>
    </row>
    <row r="205" spans="1:12" ht="27.75" customHeight="1" thickBot="1">
      <c r="A205" s="91" t="s">
        <v>443</v>
      </c>
      <c r="B205" s="92" t="s">
        <v>314</v>
      </c>
      <c r="C205" s="93">
        <v>44194</v>
      </c>
      <c r="D205" s="90" t="s">
        <v>153</v>
      </c>
      <c r="E205" s="90" t="s">
        <v>154</v>
      </c>
      <c r="F205" s="90" t="s">
        <v>33</v>
      </c>
      <c r="G205" s="90" t="s">
        <v>551</v>
      </c>
      <c r="H205" s="74">
        <v>44196</v>
      </c>
      <c r="I205" s="260" t="s">
        <v>328</v>
      </c>
      <c r="J205" s="262" t="s">
        <v>803</v>
      </c>
      <c r="K205" s="263">
        <f>K202+7</f>
        <v>44204</v>
      </c>
      <c r="L205" s="263">
        <f>K205+12</f>
        <v>44216</v>
      </c>
    </row>
    <row r="206" spans="1:12" ht="27.75" customHeight="1" thickBot="1">
      <c r="A206" s="97" t="s">
        <v>343</v>
      </c>
      <c r="B206" s="98" t="s">
        <v>570</v>
      </c>
      <c r="C206" s="99">
        <v>44198</v>
      </c>
      <c r="D206" s="100" t="s">
        <v>823</v>
      </c>
      <c r="E206" s="100" t="s">
        <v>824</v>
      </c>
      <c r="F206" s="101" t="s">
        <v>6</v>
      </c>
      <c r="G206" s="89" t="s">
        <v>124</v>
      </c>
      <c r="H206" s="89">
        <v>44200</v>
      </c>
      <c r="I206" s="260"/>
      <c r="J206" s="262"/>
      <c r="K206" s="263"/>
      <c r="L206" s="263"/>
    </row>
    <row r="207" spans="1:12" ht="27.75" customHeight="1" thickBot="1">
      <c r="A207" s="94" t="s">
        <v>848</v>
      </c>
      <c r="B207" s="95" t="s">
        <v>741</v>
      </c>
      <c r="C207" s="96">
        <v>44200</v>
      </c>
      <c r="D207" s="80" t="s">
        <v>549</v>
      </c>
      <c r="E207" s="80" t="s">
        <v>550</v>
      </c>
      <c r="F207" s="80" t="s">
        <v>6</v>
      </c>
      <c r="G207" s="80" t="s">
        <v>33</v>
      </c>
      <c r="H207" s="80">
        <v>44202</v>
      </c>
      <c r="I207" s="261"/>
      <c r="J207" s="262"/>
      <c r="K207" s="263"/>
      <c r="L207" s="263"/>
    </row>
    <row r="208" spans="1:12" ht="27.75" customHeight="1" thickBot="1">
      <c r="A208" s="91" t="s">
        <v>294</v>
      </c>
      <c r="B208" s="92" t="s">
        <v>28</v>
      </c>
      <c r="C208" s="93">
        <v>44201</v>
      </c>
      <c r="D208" s="90" t="s">
        <v>153</v>
      </c>
      <c r="E208" s="90" t="s">
        <v>154</v>
      </c>
      <c r="F208" s="90" t="s">
        <v>33</v>
      </c>
      <c r="G208" s="90" t="s">
        <v>551</v>
      </c>
      <c r="H208" s="74">
        <v>44203</v>
      </c>
      <c r="I208" s="260" t="s">
        <v>849</v>
      </c>
      <c r="J208" s="262" t="s">
        <v>768</v>
      </c>
      <c r="K208" s="263">
        <f>K205+7</f>
        <v>44211</v>
      </c>
      <c r="L208" s="263">
        <f>K208+12</f>
        <v>44223</v>
      </c>
    </row>
    <row r="209" spans="1:12" ht="27.75" customHeight="1" thickBot="1">
      <c r="A209" s="97" t="s">
        <v>873</v>
      </c>
      <c r="B209" s="98" t="s">
        <v>344</v>
      </c>
      <c r="C209" s="99">
        <v>44205</v>
      </c>
      <c r="D209" s="100" t="s">
        <v>823</v>
      </c>
      <c r="E209" s="100" t="s">
        <v>824</v>
      </c>
      <c r="F209" s="101" t="s">
        <v>6</v>
      </c>
      <c r="G209" s="89" t="s">
        <v>124</v>
      </c>
      <c r="H209" s="89">
        <v>44207</v>
      </c>
      <c r="I209" s="260"/>
      <c r="J209" s="262"/>
      <c r="K209" s="263"/>
      <c r="L209" s="263"/>
    </row>
    <row r="210" spans="1:12" ht="27.75" customHeight="1" thickBot="1">
      <c r="A210" s="94" t="s">
        <v>412</v>
      </c>
      <c r="B210" s="95" t="s">
        <v>821</v>
      </c>
      <c r="C210" s="96">
        <v>44207</v>
      </c>
      <c r="D210" s="80" t="s">
        <v>549</v>
      </c>
      <c r="E210" s="80" t="s">
        <v>550</v>
      </c>
      <c r="F210" s="80" t="s">
        <v>6</v>
      </c>
      <c r="G210" s="80" t="s">
        <v>33</v>
      </c>
      <c r="H210" s="80">
        <v>44209</v>
      </c>
      <c r="I210" s="261"/>
      <c r="J210" s="262"/>
      <c r="K210" s="263"/>
      <c r="L210" s="263"/>
    </row>
    <row r="211" spans="1:12" ht="27.75" customHeight="1" thickBot="1">
      <c r="A211" s="91" t="s">
        <v>742</v>
      </c>
      <c r="B211" s="92" t="s">
        <v>800</v>
      </c>
      <c r="C211" s="93">
        <v>44208</v>
      </c>
      <c r="D211" s="90" t="s">
        <v>153</v>
      </c>
      <c r="E211" s="90" t="s">
        <v>154</v>
      </c>
      <c r="F211" s="90" t="s">
        <v>33</v>
      </c>
      <c r="G211" s="90" t="s">
        <v>551</v>
      </c>
      <c r="H211" s="74">
        <v>44210</v>
      </c>
      <c r="I211" s="260" t="s">
        <v>557</v>
      </c>
      <c r="J211" s="262" t="s">
        <v>708</v>
      </c>
      <c r="K211" s="263">
        <f>K208+7</f>
        <v>44218</v>
      </c>
      <c r="L211" s="263">
        <f>K211+12</f>
        <v>44230</v>
      </c>
    </row>
    <row r="212" spans="1:12" ht="27.75" customHeight="1" thickBot="1">
      <c r="A212" s="97" t="s">
        <v>661</v>
      </c>
      <c r="B212" s="98" t="s">
        <v>241</v>
      </c>
      <c r="C212" s="99">
        <v>44212</v>
      </c>
      <c r="D212" s="100" t="s">
        <v>823</v>
      </c>
      <c r="E212" s="100" t="s">
        <v>824</v>
      </c>
      <c r="F212" s="101" t="s">
        <v>6</v>
      </c>
      <c r="G212" s="89" t="s">
        <v>124</v>
      </c>
      <c r="H212" s="89">
        <v>44214</v>
      </c>
      <c r="I212" s="260"/>
      <c r="J212" s="262"/>
      <c r="K212" s="263"/>
      <c r="L212" s="263"/>
    </row>
    <row r="213" spans="1:12" ht="27.75" customHeight="1" thickBot="1">
      <c r="A213" s="94" t="s">
        <v>436</v>
      </c>
      <c r="B213" s="95" t="s">
        <v>548</v>
      </c>
      <c r="C213" s="96">
        <v>44214</v>
      </c>
      <c r="D213" s="80" t="s">
        <v>549</v>
      </c>
      <c r="E213" s="80" t="s">
        <v>550</v>
      </c>
      <c r="F213" s="80" t="s">
        <v>6</v>
      </c>
      <c r="G213" s="80" t="s">
        <v>33</v>
      </c>
      <c r="H213" s="80">
        <v>44216</v>
      </c>
      <c r="I213" s="261"/>
      <c r="J213" s="262"/>
      <c r="K213" s="263"/>
      <c r="L213" s="263"/>
    </row>
    <row r="214" spans="1:12" ht="27.75" customHeight="1" thickBot="1">
      <c r="A214" s="91" t="s">
        <v>135</v>
      </c>
      <c r="B214" s="92" t="s">
        <v>356</v>
      </c>
      <c r="C214" s="93">
        <v>44215</v>
      </c>
      <c r="D214" s="90" t="s">
        <v>153</v>
      </c>
      <c r="E214" s="90" t="s">
        <v>154</v>
      </c>
      <c r="F214" s="90" t="s">
        <v>33</v>
      </c>
      <c r="G214" s="90" t="s">
        <v>551</v>
      </c>
      <c r="H214" s="74">
        <v>44217</v>
      </c>
      <c r="I214" s="260" t="s">
        <v>850</v>
      </c>
      <c r="J214" s="262" t="s">
        <v>877</v>
      </c>
      <c r="K214" s="263">
        <f>K211+7</f>
        <v>44225</v>
      </c>
      <c r="L214" s="263">
        <f>K214+12</f>
        <v>44237</v>
      </c>
    </row>
    <row r="215" spans="1:12" ht="27.75" customHeight="1" thickBot="1">
      <c r="A215" s="97" t="s">
        <v>807</v>
      </c>
      <c r="B215" s="98" t="s">
        <v>568</v>
      </c>
      <c r="C215" s="99">
        <v>44219</v>
      </c>
      <c r="D215" s="100" t="s">
        <v>823</v>
      </c>
      <c r="E215" s="100" t="s">
        <v>824</v>
      </c>
      <c r="F215" s="101" t="s">
        <v>6</v>
      </c>
      <c r="G215" s="89" t="s">
        <v>124</v>
      </c>
      <c r="H215" s="89">
        <v>44221</v>
      </c>
      <c r="I215" s="260"/>
      <c r="J215" s="262"/>
      <c r="K215" s="263"/>
      <c r="L215" s="263"/>
    </row>
    <row r="216" spans="1:12" ht="27.75" customHeight="1" thickBot="1">
      <c r="A216" s="94" t="s">
        <v>157</v>
      </c>
      <c r="B216" s="95" t="s">
        <v>435</v>
      </c>
      <c r="C216" s="96">
        <v>44221</v>
      </c>
      <c r="D216" s="80" t="s">
        <v>549</v>
      </c>
      <c r="E216" s="80" t="s">
        <v>550</v>
      </c>
      <c r="F216" s="80" t="s">
        <v>6</v>
      </c>
      <c r="G216" s="80" t="s">
        <v>33</v>
      </c>
      <c r="H216" s="80">
        <v>44223</v>
      </c>
      <c r="I216" s="261"/>
      <c r="J216" s="262"/>
      <c r="K216" s="263"/>
      <c r="L216" s="263"/>
    </row>
    <row r="218" spans="1:13" ht="19.5">
      <c r="A218" s="10" t="s">
        <v>11</v>
      </c>
      <c r="B218" s="10"/>
      <c r="C218" s="130"/>
      <c r="D218" s="130"/>
      <c r="E218" s="130"/>
      <c r="F218" s="130"/>
      <c r="G218" s="130"/>
      <c r="H218" s="187"/>
      <c r="I218" s="188" t="s">
        <v>12</v>
      </c>
      <c r="K218" s="131"/>
      <c r="L218" s="132"/>
      <c r="M218" s="32"/>
    </row>
    <row r="219" spans="1:13" ht="19.5">
      <c r="A219" s="10" t="s">
        <v>13</v>
      </c>
      <c r="B219" s="10"/>
      <c r="C219" s="130"/>
      <c r="D219" s="130"/>
      <c r="E219" s="130"/>
      <c r="F219" s="130"/>
      <c r="G219" s="130"/>
      <c r="H219" s="187"/>
      <c r="I219" s="189" t="s">
        <v>14</v>
      </c>
      <c r="K219" s="131"/>
      <c r="L219" s="132"/>
      <c r="M219" s="32"/>
    </row>
    <row r="220" spans="1:13" ht="20.25">
      <c r="A220" s="132"/>
      <c r="B220" s="132"/>
      <c r="C220" s="132"/>
      <c r="D220" s="132"/>
      <c r="E220" s="132"/>
      <c r="F220" s="132"/>
      <c r="G220" s="132"/>
      <c r="H220" s="187"/>
      <c r="I220" s="190" t="s">
        <v>318</v>
      </c>
      <c r="K220" s="131"/>
      <c r="L220" s="132"/>
      <c r="M220" s="1"/>
    </row>
    <row r="221" spans="1:13" ht="20.25">
      <c r="A221" s="37" t="s">
        <v>15</v>
      </c>
      <c r="B221" s="135"/>
      <c r="C221" s="14"/>
      <c r="D221" s="130"/>
      <c r="E221" s="130"/>
      <c r="F221" s="130"/>
      <c r="G221" s="130"/>
      <c r="H221" s="187"/>
      <c r="I221" s="191" t="s">
        <v>319</v>
      </c>
      <c r="K221" s="131"/>
      <c r="L221" s="132"/>
      <c r="M221" s="1"/>
    </row>
    <row r="222" spans="1:13" ht="24.75">
      <c r="A222" s="38" t="s">
        <v>17</v>
      </c>
      <c r="B222" s="38" t="s">
        <v>18</v>
      </c>
      <c r="C222" s="16"/>
      <c r="D222" s="17"/>
      <c r="E222" s="17"/>
      <c r="F222" s="17"/>
      <c r="G222" s="17"/>
      <c r="H222" s="192" t="s">
        <v>22</v>
      </c>
      <c r="I222" s="193" t="s">
        <v>30</v>
      </c>
      <c r="K222" s="131"/>
      <c r="L222" s="132"/>
      <c r="M222" s="1"/>
    </row>
    <row r="223" spans="1:13" ht="24.75">
      <c r="A223" s="38" t="s">
        <v>20</v>
      </c>
      <c r="B223" s="38" t="s">
        <v>21</v>
      </c>
      <c r="C223" s="16"/>
      <c r="D223" s="19"/>
      <c r="E223" s="19"/>
      <c r="F223" s="19"/>
      <c r="G223" s="19"/>
      <c r="H223" s="192" t="s">
        <v>22</v>
      </c>
      <c r="I223" s="194" t="s">
        <v>31</v>
      </c>
      <c r="K223" s="131"/>
      <c r="L223" s="132"/>
      <c r="M223" s="1"/>
    </row>
    <row r="224" spans="1:13" ht="24.75">
      <c r="A224" s="38" t="s">
        <v>37</v>
      </c>
      <c r="B224" s="38" t="s">
        <v>38</v>
      </c>
      <c r="C224" s="33"/>
      <c r="D224" s="33"/>
      <c r="E224" s="33"/>
      <c r="F224" s="33"/>
      <c r="G224" s="33"/>
      <c r="H224" s="192" t="s">
        <v>22</v>
      </c>
      <c r="I224" s="195" t="s">
        <v>23</v>
      </c>
      <c r="K224" s="131"/>
      <c r="L224" s="132"/>
      <c r="M224" s="33"/>
    </row>
    <row r="225" spans="1:13" ht="24.75">
      <c r="A225" s="38" t="s">
        <v>39</v>
      </c>
      <c r="B225" s="38" t="s">
        <v>40</v>
      </c>
      <c r="C225" s="132"/>
      <c r="D225" s="14"/>
      <c r="E225" s="22"/>
      <c r="F225" s="22"/>
      <c r="G225" s="22"/>
      <c r="H225" s="192" t="s">
        <v>22</v>
      </c>
      <c r="I225" s="195" t="s">
        <v>24</v>
      </c>
      <c r="K225" s="131"/>
      <c r="L225" s="132"/>
      <c r="M225" s="18"/>
    </row>
    <row r="226" spans="1:13" ht="24.75">
      <c r="A226" s="38" t="s">
        <v>41</v>
      </c>
      <c r="B226" s="38" t="s">
        <v>42</v>
      </c>
      <c r="C226" s="132"/>
      <c r="D226" s="16"/>
      <c r="E226" s="24"/>
      <c r="F226" s="24"/>
      <c r="G226" s="24"/>
      <c r="H226" s="192" t="s">
        <v>22</v>
      </c>
      <c r="I226" s="195" t="s">
        <v>320</v>
      </c>
      <c r="K226" s="131"/>
      <c r="L226" s="132"/>
      <c r="M226" s="20"/>
    </row>
    <row r="227" spans="1:13" ht="24.75">
      <c r="A227" s="1"/>
      <c r="B227" s="1"/>
      <c r="C227" s="1"/>
      <c r="D227" s="16"/>
      <c r="E227" s="14"/>
      <c r="F227" s="14"/>
      <c r="G227" s="14"/>
      <c r="H227" s="192" t="s">
        <v>22</v>
      </c>
      <c r="I227" s="195" t="s">
        <v>321</v>
      </c>
      <c r="L227" s="1"/>
      <c r="M227" s="20"/>
    </row>
    <row r="228" spans="1:13" ht="19.5">
      <c r="A228" s="1"/>
      <c r="B228" s="1"/>
      <c r="C228" s="1"/>
      <c r="D228" s="1"/>
      <c r="E228" s="14"/>
      <c r="F228" s="14"/>
      <c r="G228" s="14"/>
      <c r="H228" s="14"/>
      <c r="I228" s="14"/>
      <c r="J228" s="14"/>
      <c r="K228" s="14"/>
      <c r="L228" s="1"/>
      <c r="M228" s="34"/>
    </row>
    <row r="229" spans="1:13" ht="19.5">
      <c r="A229" s="1"/>
      <c r="B229" s="1"/>
      <c r="C229" s="1"/>
      <c r="D229" s="1"/>
      <c r="E229" s="16"/>
      <c r="F229" s="16"/>
      <c r="G229" s="16"/>
      <c r="H229" s="16"/>
      <c r="I229" s="16"/>
      <c r="J229" s="16"/>
      <c r="K229" s="16"/>
      <c r="L229" s="1"/>
      <c r="M229" s="1"/>
    </row>
    <row r="230" spans="1:13" ht="19.5">
      <c r="A230" s="1"/>
      <c r="B230" s="1"/>
      <c r="C230" s="1"/>
      <c r="D230" s="1"/>
      <c r="E230" s="16"/>
      <c r="F230" s="16"/>
      <c r="G230" s="16"/>
      <c r="H230" s="16"/>
      <c r="I230" s="16"/>
      <c r="J230" s="16"/>
      <c r="K230" s="16"/>
      <c r="L230" s="1"/>
      <c r="M230" s="1"/>
    </row>
    <row r="231" spans="1:13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</sheetData>
  <sheetProtection/>
  <mergeCells count="292">
    <mergeCell ref="I172:I174"/>
    <mergeCell ref="J172:J174"/>
    <mergeCell ref="K172:K174"/>
    <mergeCell ref="L172:L174"/>
    <mergeCell ref="I169:I171"/>
    <mergeCell ref="J169:J171"/>
    <mergeCell ref="K169:K171"/>
    <mergeCell ref="L169:L171"/>
    <mergeCell ref="I163:I165"/>
    <mergeCell ref="J163:J165"/>
    <mergeCell ref="K163:K165"/>
    <mergeCell ref="L163:L165"/>
    <mergeCell ref="I166:I168"/>
    <mergeCell ref="J166:J168"/>
    <mergeCell ref="K166:K168"/>
    <mergeCell ref="L166:L168"/>
    <mergeCell ref="I157:I159"/>
    <mergeCell ref="J157:J159"/>
    <mergeCell ref="K157:K159"/>
    <mergeCell ref="L157:L159"/>
    <mergeCell ref="I160:I162"/>
    <mergeCell ref="J160:J162"/>
    <mergeCell ref="K160:K162"/>
    <mergeCell ref="L160:L162"/>
    <mergeCell ref="I154:I156"/>
    <mergeCell ref="J154:J156"/>
    <mergeCell ref="K154:K156"/>
    <mergeCell ref="L154:L156"/>
    <mergeCell ref="I148:I150"/>
    <mergeCell ref="J148:J150"/>
    <mergeCell ref="K148:K150"/>
    <mergeCell ref="L148:L150"/>
    <mergeCell ref="I151:I153"/>
    <mergeCell ref="J151:J153"/>
    <mergeCell ref="K151:K153"/>
    <mergeCell ref="L151:L153"/>
    <mergeCell ref="I142:I144"/>
    <mergeCell ref="J142:J144"/>
    <mergeCell ref="K142:K144"/>
    <mergeCell ref="L142:L144"/>
    <mergeCell ref="I145:I147"/>
    <mergeCell ref="J145:J147"/>
    <mergeCell ref="K145:K147"/>
    <mergeCell ref="L145:L147"/>
    <mergeCell ref="I136:I138"/>
    <mergeCell ref="J136:J138"/>
    <mergeCell ref="K136:K138"/>
    <mergeCell ref="L136:L138"/>
    <mergeCell ref="I139:I141"/>
    <mergeCell ref="J139:J141"/>
    <mergeCell ref="K139:K141"/>
    <mergeCell ref="L139:L141"/>
    <mergeCell ref="I118:I120"/>
    <mergeCell ref="J118:J120"/>
    <mergeCell ref="K118:K120"/>
    <mergeCell ref="L118:L120"/>
    <mergeCell ref="I112:I114"/>
    <mergeCell ref="J112:J114"/>
    <mergeCell ref="K112:K114"/>
    <mergeCell ref="L112:L114"/>
    <mergeCell ref="I115:I117"/>
    <mergeCell ref="J115:J117"/>
    <mergeCell ref="K115:K117"/>
    <mergeCell ref="L115:L117"/>
    <mergeCell ref="I106:I108"/>
    <mergeCell ref="J106:J108"/>
    <mergeCell ref="K106:K108"/>
    <mergeCell ref="L106:L108"/>
    <mergeCell ref="I109:I111"/>
    <mergeCell ref="J109:J111"/>
    <mergeCell ref="K109:K111"/>
    <mergeCell ref="L109:L111"/>
    <mergeCell ref="I100:I102"/>
    <mergeCell ref="J100:J102"/>
    <mergeCell ref="K100:K102"/>
    <mergeCell ref="L100:L102"/>
    <mergeCell ref="I103:I105"/>
    <mergeCell ref="J103:J105"/>
    <mergeCell ref="K103:K105"/>
    <mergeCell ref="L103:L105"/>
    <mergeCell ref="I94:I96"/>
    <mergeCell ref="J94:J96"/>
    <mergeCell ref="K94:K96"/>
    <mergeCell ref="L94:L96"/>
    <mergeCell ref="I97:I99"/>
    <mergeCell ref="J97:J99"/>
    <mergeCell ref="K97:K99"/>
    <mergeCell ref="L97:L99"/>
    <mergeCell ref="I61:I63"/>
    <mergeCell ref="J61:J63"/>
    <mergeCell ref="K61:K63"/>
    <mergeCell ref="L61:L63"/>
    <mergeCell ref="I64:I66"/>
    <mergeCell ref="J64:J66"/>
    <mergeCell ref="K64:K66"/>
    <mergeCell ref="L64:L66"/>
    <mergeCell ref="I55:I57"/>
    <mergeCell ref="J55:J57"/>
    <mergeCell ref="K55:K57"/>
    <mergeCell ref="L55:L57"/>
    <mergeCell ref="I58:I60"/>
    <mergeCell ref="J58:J60"/>
    <mergeCell ref="K58:K60"/>
    <mergeCell ref="L58:L60"/>
    <mergeCell ref="I40:I42"/>
    <mergeCell ref="J40:J42"/>
    <mergeCell ref="K40:K42"/>
    <mergeCell ref="L40:L42"/>
    <mergeCell ref="I34:I36"/>
    <mergeCell ref="J34:J36"/>
    <mergeCell ref="K34:K36"/>
    <mergeCell ref="L34:L36"/>
    <mergeCell ref="I37:I39"/>
    <mergeCell ref="J37:J39"/>
    <mergeCell ref="K37:K39"/>
    <mergeCell ref="L37:L39"/>
    <mergeCell ref="I31:I33"/>
    <mergeCell ref="J31:J33"/>
    <mergeCell ref="K31:K33"/>
    <mergeCell ref="L31:L33"/>
    <mergeCell ref="I25:I27"/>
    <mergeCell ref="J25:J27"/>
    <mergeCell ref="K25:K27"/>
    <mergeCell ref="L25:L27"/>
    <mergeCell ref="I28:I30"/>
    <mergeCell ref="J28:J30"/>
    <mergeCell ref="K28:K30"/>
    <mergeCell ref="L28:L30"/>
    <mergeCell ref="I19:I21"/>
    <mergeCell ref="J19:J21"/>
    <mergeCell ref="K19:K21"/>
    <mergeCell ref="L19:L21"/>
    <mergeCell ref="I22:I24"/>
    <mergeCell ref="J22:J24"/>
    <mergeCell ref="K22:K24"/>
    <mergeCell ref="L22:L24"/>
    <mergeCell ref="I13:I15"/>
    <mergeCell ref="J13:J15"/>
    <mergeCell ref="K13:K15"/>
    <mergeCell ref="L13:L15"/>
    <mergeCell ref="I16:I18"/>
    <mergeCell ref="J16:J18"/>
    <mergeCell ref="K16:K18"/>
    <mergeCell ref="L16:L18"/>
    <mergeCell ref="I7:I9"/>
    <mergeCell ref="J7:J9"/>
    <mergeCell ref="K7:K9"/>
    <mergeCell ref="L7:L9"/>
    <mergeCell ref="I10:I12"/>
    <mergeCell ref="J10:J12"/>
    <mergeCell ref="K10:K12"/>
    <mergeCell ref="L10:L1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I52:I54"/>
    <mergeCell ref="J52:J54"/>
    <mergeCell ref="K52:K54"/>
    <mergeCell ref="L52:L54"/>
    <mergeCell ref="I49:I51"/>
    <mergeCell ref="J49:J51"/>
    <mergeCell ref="K49:K51"/>
    <mergeCell ref="L49:L51"/>
    <mergeCell ref="K70:K72"/>
    <mergeCell ref="L70:L72"/>
    <mergeCell ref="I43:I45"/>
    <mergeCell ref="J43:J45"/>
    <mergeCell ref="K43:K45"/>
    <mergeCell ref="L43:L45"/>
    <mergeCell ref="I46:I48"/>
    <mergeCell ref="J46:J48"/>
    <mergeCell ref="K46:K48"/>
    <mergeCell ref="L46:L48"/>
    <mergeCell ref="I214:I216"/>
    <mergeCell ref="J214:J216"/>
    <mergeCell ref="K214:K216"/>
    <mergeCell ref="L214:L216"/>
    <mergeCell ref="I67:I69"/>
    <mergeCell ref="J67:J69"/>
    <mergeCell ref="K67:K69"/>
    <mergeCell ref="L67:L69"/>
    <mergeCell ref="I70:I72"/>
    <mergeCell ref="J70:J72"/>
    <mergeCell ref="I73:I75"/>
    <mergeCell ref="J73:J75"/>
    <mergeCell ref="K73:K75"/>
    <mergeCell ref="L73:L75"/>
    <mergeCell ref="I76:I78"/>
    <mergeCell ref="J76:J78"/>
    <mergeCell ref="K76:K78"/>
    <mergeCell ref="L76:L78"/>
    <mergeCell ref="K88:K90"/>
    <mergeCell ref="L88:L90"/>
    <mergeCell ref="I79:I81"/>
    <mergeCell ref="J79:J81"/>
    <mergeCell ref="K79:K81"/>
    <mergeCell ref="L79:L81"/>
    <mergeCell ref="I82:I84"/>
    <mergeCell ref="J82:J84"/>
    <mergeCell ref="K82:K84"/>
    <mergeCell ref="L82:L84"/>
    <mergeCell ref="I91:I93"/>
    <mergeCell ref="J91:J93"/>
    <mergeCell ref="K91:K93"/>
    <mergeCell ref="L91:L93"/>
    <mergeCell ref="I85:I87"/>
    <mergeCell ref="J85:J87"/>
    <mergeCell ref="K85:K87"/>
    <mergeCell ref="L85:L87"/>
    <mergeCell ref="I88:I90"/>
    <mergeCell ref="J88:J90"/>
    <mergeCell ref="K130:K132"/>
    <mergeCell ref="L130:L132"/>
    <mergeCell ref="I121:I123"/>
    <mergeCell ref="J121:J123"/>
    <mergeCell ref="K121:K123"/>
    <mergeCell ref="L121:L123"/>
    <mergeCell ref="I124:I126"/>
    <mergeCell ref="J124:J126"/>
    <mergeCell ref="K124:K126"/>
    <mergeCell ref="L124:L126"/>
    <mergeCell ref="I133:I135"/>
    <mergeCell ref="J133:J135"/>
    <mergeCell ref="K133:K135"/>
    <mergeCell ref="L133:L135"/>
    <mergeCell ref="I127:I129"/>
    <mergeCell ref="J127:J129"/>
    <mergeCell ref="K127:K129"/>
    <mergeCell ref="L127:L129"/>
    <mergeCell ref="I130:I132"/>
    <mergeCell ref="J130:J132"/>
    <mergeCell ref="I175:I177"/>
    <mergeCell ref="J175:J177"/>
    <mergeCell ref="K175:K177"/>
    <mergeCell ref="L175:L177"/>
    <mergeCell ref="I178:I180"/>
    <mergeCell ref="J178:J180"/>
    <mergeCell ref="K178:K180"/>
    <mergeCell ref="L178:L180"/>
    <mergeCell ref="I181:I183"/>
    <mergeCell ref="J181:J183"/>
    <mergeCell ref="K181:K183"/>
    <mergeCell ref="L181:L183"/>
    <mergeCell ref="I184:I186"/>
    <mergeCell ref="J184:J186"/>
    <mergeCell ref="K184:K186"/>
    <mergeCell ref="L184:L186"/>
    <mergeCell ref="K193:K195"/>
    <mergeCell ref="L193:L195"/>
    <mergeCell ref="I187:I189"/>
    <mergeCell ref="J187:J189"/>
    <mergeCell ref="K187:K189"/>
    <mergeCell ref="L187:L189"/>
    <mergeCell ref="I196:I198"/>
    <mergeCell ref="J196:J198"/>
    <mergeCell ref="K196:K198"/>
    <mergeCell ref="L196:L198"/>
    <mergeCell ref="I190:I192"/>
    <mergeCell ref="J190:J192"/>
    <mergeCell ref="K190:K192"/>
    <mergeCell ref="L190:L192"/>
    <mergeCell ref="I193:I195"/>
    <mergeCell ref="J193:J195"/>
    <mergeCell ref="K208:K210"/>
    <mergeCell ref="L208:L210"/>
    <mergeCell ref="I199:I201"/>
    <mergeCell ref="J199:J201"/>
    <mergeCell ref="K199:K201"/>
    <mergeCell ref="L199:L201"/>
    <mergeCell ref="I202:I204"/>
    <mergeCell ref="J202:J204"/>
    <mergeCell ref="K202:K204"/>
    <mergeCell ref="L202:L204"/>
    <mergeCell ref="I211:I213"/>
    <mergeCell ref="J211:J213"/>
    <mergeCell ref="K211:K213"/>
    <mergeCell ref="L211:L213"/>
    <mergeCell ref="I205:I207"/>
    <mergeCell ref="J205:J207"/>
    <mergeCell ref="K205:K207"/>
    <mergeCell ref="L205:L207"/>
    <mergeCell ref="I208:I210"/>
    <mergeCell ref="J208:J210"/>
  </mergeCells>
  <hyperlinks>
    <hyperlink ref="B222" r:id="rId1" display="https://www.one-line.com/en/vessels "/>
    <hyperlink ref="B223" r:id="rId2" display="https://ecomm.one-line.com/ecom/CUP_HOM_3005.do?sessLocale=en"/>
    <hyperlink ref="B225" r:id="rId3" display="https://vn.one-line.com/standard-page/demurrage-and-detention-free-time-and-charges"/>
    <hyperlink ref="B226" r:id="rId4" display="https://vn.one-line.com/standard-page/local-charges-and-tariff"/>
    <hyperlink ref="I225" r:id="rId5" display="mailto:vn.sgn.exdoc@one-line.com"/>
    <hyperlink ref="I224" r:id="rId6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36" r:id="rId8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view="pageBreakPreview" zoomScale="50" zoomScaleNormal="50" zoomScaleSheetLayoutView="50" workbookViewId="0" topLeftCell="A1">
      <pane ySplit="5" topLeftCell="A39" activePane="bottomLeft" state="frozen"/>
      <selection pane="topLeft" activeCell="A1" sqref="A1"/>
      <selection pane="bottomLeft" activeCell="F35" sqref="F35"/>
    </sheetView>
  </sheetViews>
  <sheetFormatPr defaultColWidth="9.140625" defaultRowHeight="15"/>
  <cols>
    <col min="1" max="1" width="39.00390625" style="0" customWidth="1"/>
    <col min="2" max="2" width="18.140625" style="0" customWidth="1"/>
    <col min="3" max="3" width="16.421875" style="0" customWidth="1"/>
    <col min="4" max="4" width="22.421875" style="0" customWidth="1"/>
    <col min="5" max="5" width="22.8515625" style="0" customWidth="1"/>
    <col min="6" max="6" width="22.140625" style="0" customWidth="1"/>
    <col min="7" max="7" width="24.140625" style="0" customWidth="1"/>
    <col min="8" max="8" width="16.7109375" style="0" customWidth="1"/>
    <col min="9" max="9" width="34.140625" style="0" customWidth="1"/>
    <col min="10" max="10" width="15.57421875" style="0" customWidth="1"/>
    <col min="11" max="11" width="23.140625" style="0" customWidth="1"/>
    <col min="12" max="12" width="30.140625" style="0" customWidth="1"/>
    <col min="13" max="13" width="19.5742187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26"/>
      <c r="K1" s="1"/>
      <c r="L1" s="1"/>
    </row>
    <row r="2" spans="1:12" ht="18" customHeight="1">
      <c r="A2" s="1"/>
      <c r="B2" s="1"/>
      <c r="C2" s="1"/>
      <c r="E2" s="42"/>
      <c r="G2" s="39"/>
      <c r="H2" s="1"/>
      <c r="J2" s="155" t="s">
        <v>879</v>
      </c>
      <c r="K2" s="46"/>
      <c r="L2" s="1"/>
    </row>
    <row r="3" spans="1:12" ht="55.5" customHeight="1">
      <c r="A3" s="2"/>
      <c r="B3" s="2"/>
      <c r="C3" s="3"/>
      <c r="D3" s="39" t="s">
        <v>686</v>
      </c>
      <c r="E3" s="3"/>
      <c r="F3" s="3"/>
      <c r="G3" s="3"/>
      <c r="H3" s="3"/>
      <c r="I3" s="3"/>
      <c r="J3" s="27"/>
      <c r="K3" s="3"/>
      <c r="L3" s="3"/>
    </row>
    <row r="4" spans="1:12" ht="24" customHeight="1" thickBot="1">
      <c r="A4" s="2"/>
      <c r="B4" s="2"/>
      <c r="C4" s="5"/>
      <c r="D4" s="5"/>
      <c r="E4" s="7"/>
      <c r="F4" s="7"/>
      <c r="G4" s="7"/>
      <c r="H4" s="7"/>
      <c r="I4" s="7"/>
      <c r="J4" s="28"/>
      <c r="K4" s="7"/>
      <c r="L4" s="7"/>
    </row>
    <row r="5" spans="1:13" s="40" customFormat="1" ht="66" customHeight="1" thickBot="1" thickTop="1">
      <c r="A5" s="114" t="s">
        <v>32</v>
      </c>
      <c r="B5" s="115" t="s">
        <v>10</v>
      </c>
      <c r="C5" s="116" t="s">
        <v>0</v>
      </c>
      <c r="D5" s="117" t="s">
        <v>1</v>
      </c>
      <c r="E5" s="118" t="s">
        <v>2</v>
      </c>
      <c r="F5" s="119" t="s">
        <v>3</v>
      </c>
      <c r="G5" s="120" t="s">
        <v>8</v>
      </c>
      <c r="H5" s="121" t="s">
        <v>89</v>
      </c>
      <c r="I5" s="122" t="s">
        <v>4</v>
      </c>
      <c r="J5" s="123" t="s">
        <v>5</v>
      </c>
      <c r="K5" s="124" t="s">
        <v>651</v>
      </c>
      <c r="L5" s="125" t="s">
        <v>105</v>
      </c>
      <c r="M5" s="125" t="s">
        <v>106</v>
      </c>
    </row>
    <row r="6" spans="1:13" s="40" customFormat="1" ht="30" customHeight="1" hidden="1">
      <c r="A6" s="179" t="s">
        <v>151</v>
      </c>
      <c r="B6" s="180" t="s">
        <v>165</v>
      </c>
      <c r="C6" s="181">
        <v>44117</v>
      </c>
      <c r="D6" s="74" t="s">
        <v>153</v>
      </c>
      <c r="E6" s="74" t="s">
        <v>154</v>
      </c>
      <c r="F6" s="74" t="s">
        <v>33</v>
      </c>
      <c r="G6" s="74" t="s">
        <v>551</v>
      </c>
      <c r="H6" s="74">
        <v>44119</v>
      </c>
      <c r="I6" s="294" t="s">
        <v>811</v>
      </c>
      <c r="J6" s="297" t="s">
        <v>370</v>
      </c>
      <c r="K6" s="285">
        <v>44128</v>
      </c>
      <c r="L6" s="288">
        <f>K6+10</f>
        <v>44138</v>
      </c>
      <c r="M6" s="291">
        <f>L6+2</f>
        <v>44140</v>
      </c>
    </row>
    <row r="7" spans="1:13" s="40" customFormat="1" ht="30" customHeight="1" hidden="1">
      <c r="A7" s="177" t="s">
        <v>873</v>
      </c>
      <c r="B7" s="178" t="s">
        <v>799</v>
      </c>
      <c r="C7" s="88">
        <v>44121</v>
      </c>
      <c r="D7" s="89" t="s">
        <v>823</v>
      </c>
      <c r="E7" s="89" t="s">
        <v>824</v>
      </c>
      <c r="F7" s="89" t="s">
        <v>6</v>
      </c>
      <c r="G7" s="89" t="s">
        <v>124</v>
      </c>
      <c r="H7" s="89">
        <v>44123</v>
      </c>
      <c r="I7" s="295"/>
      <c r="J7" s="298"/>
      <c r="K7" s="286"/>
      <c r="L7" s="289"/>
      <c r="M7" s="292"/>
    </row>
    <row r="8" spans="1:13" s="40" customFormat="1" ht="30" customHeight="1" hidden="1" thickBot="1">
      <c r="A8" s="102" t="s">
        <v>848</v>
      </c>
      <c r="B8" s="103" t="s">
        <v>555</v>
      </c>
      <c r="C8" s="96">
        <v>44123</v>
      </c>
      <c r="D8" s="104" t="s">
        <v>549</v>
      </c>
      <c r="E8" s="104" t="s">
        <v>550</v>
      </c>
      <c r="F8" s="80" t="s">
        <v>6</v>
      </c>
      <c r="G8" s="80" t="s">
        <v>33</v>
      </c>
      <c r="H8" s="80">
        <v>44125</v>
      </c>
      <c r="I8" s="296"/>
      <c r="J8" s="299"/>
      <c r="K8" s="287"/>
      <c r="L8" s="290"/>
      <c r="M8" s="293"/>
    </row>
    <row r="9" spans="1:13" s="40" customFormat="1" ht="30" customHeight="1" hidden="1">
      <c r="A9" s="179" t="s">
        <v>410</v>
      </c>
      <c r="B9" s="180" t="s">
        <v>800</v>
      </c>
      <c r="C9" s="181">
        <v>44124</v>
      </c>
      <c r="D9" s="74" t="s">
        <v>153</v>
      </c>
      <c r="E9" s="74" t="s">
        <v>154</v>
      </c>
      <c r="F9" s="74" t="s">
        <v>33</v>
      </c>
      <c r="G9" s="74" t="s">
        <v>551</v>
      </c>
      <c r="H9" s="74">
        <v>44126</v>
      </c>
      <c r="I9" s="294" t="s">
        <v>591</v>
      </c>
      <c r="J9" s="297" t="s">
        <v>442</v>
      </c>
      <c r="K9" s="285">
        <f>K6+7</f>
        <v>44135</v>
      </c>
      <c r="L9" s="288">
        <f>K9+10</f>
        <v>44145</v>
      </c>
      <c r="M9" s="291">
        <f>L9+2</f>
        <v>44147</v>
      </c>
    </row>
    <row r="10" spans="1:13" s="40" customFormat="1" ht="30" customHeight="1" hidden="1">
      <c r="A10" s="177" t="s">
        <v>661</v>
      </c>
      <c r="B10" s="178" t="s">
        <v>374</v>
      </c>
      <c r="C10" s="88">
        <v>44128</v>
      </c>
      <c r="D10" s="89" t="s">
        <v>823</v>
      </c>
      <c r="E10" s="89" t="s">
        <v>824</v>
      </c>
      <c r="F10" s="89" t="s">
        <v>6</v>
      </c>
      <c r="G10" s="89" t="s">
        <v>124</v>
      </c>
      <c r="H10" s="89">
        <v>44130</v>
      </c>
      <c r="I10" s="295"/>
      <c r="J10" s="298"/>
      <c r="K10" s="286"/>
      <c r="L10" s="289"/>
      <c r="M10" s="292"/>
    </row>
    <row r="11" spans="1:13" s="40" customFormat="1" ht="30" customHeight="1" hidden="1" thickBot="1">
      <c r="A11" s="102" t="s">
        <v>412</v>
      </c>
      <c r="B11" s="103" t="s">
        <v>484</v>
      </c>
      <c r="C11" s="96">
        <v>44130</v>
      </c>
      <c r="D11" s="104" t="s">
        <v>549</v>
      </c>
      <c r="E11" s="104" t="s">
        <v>550</v>
      </c>
      <c r="F11" s="80" t="s">
        <v>6</v>
      </c>
      <c r="G11" s="80" t="s">
        <v>33</v>
      </c>
      <c r="H11" s="80">
        <v>44132</v>
      </c>
      <c r="I11" s="296"/>
      <c r="J11" s="299"/>
      <c r="K11" s="287"/>
      <c r="L11" s="290"/>
      <c r="M11" s="293"/>
    </row>
    <row r="12" spans="1:13" s="40" customFormat="1" ht="30" customHeight="1" hidden="1">
      <c r="A12" s="179" t="s">
        <v>825</v>
      </c>
      <c r="B12" s="180" t="s">
        <v>783</v>
      </c>
      <c r="C12" s="181">
        <v>44131</v>
      </c>
      <c r="D12" s="74" t="s">
        <v>153</v>
      </c>
      <c r="E12" s="74" t="s">
        <v>154</v>
      </c>
      <c r="F12" s="74" t="s">
        <v>33</v>
      </c>
      <c r="G12" s="74" t="s">
        <v>551</v>
      </c>
      <c r="H12" s="74">
        <v>44133</v>
      </c>
      <c r="I12" s="294" t="s">
        <v>808</v>
      </c>
      <c r="J12" s="297" t="s">
        <v>812</v>
      </c>
      <c r="K12" s="285">
        <f>K9+7</f>
        <v>44142</v>
      </c>
      <c r="L12" s="288">
        <f>K12+10</f>
        <v>44152</v>
      </c>
      <c r="M12" s="291">
        <f>L12+2</f>
        <v>44154</v>
      </c>
    </row>
    <row r="13" spans="1:13" s="40" customFormat="1" ht="30" customHeight="1" hidden="1">
      <c r="A13" s="177" t="s">
        <v>807</v>
      </c>
      <c r="B13" s="178" t="s">
        <v>570</v>
      </c>
      <c r="C13" s="88">
        <v>44135</v>
      </c>
      <c r="D13" s="89" t="s">
        <v>823</v>
      </c>
      <c r="E13" s="89" t="s">
        <v>824</v>
      </c>
      <c r="F13" s="89" t="s">
        <v>6</v>
      </c>
      <c r="G13" s="89" t="s">
        <v>124</v>
      </c>
      <c r="H13" s="89">
        <v>44137</v>
      </c>
      <c r="I13" s="295"/>
      <c r="J13" s="298"/>
      <c r="K13" s="286"/>
      <c r="L13" s="289"/>
      <c r="M13" s="292"/>
    </row>
    <row r="14" spans="1:13" s="40" customFormat="1" ht="30" customHeight="1" hidden="1" thickBot="1">
      <c r="A14" s="102" t="s">
        <v>436</v>
      </c>
      <c r="B14" s="103" t="s">
        <v>485</v>
      </c>
      <c r="C14" s="96">
        <v>44137</v>
      </c>
      <c r="D14" s="104" t="s">
        <v>549</v>
      </c>
      <c r="E14" s="104" t="s">
        <v>550</v>
      </c>
      <c r="F14" s="80" t="s">
        <v>6</v>
      </c>
      <c r="G14" s="80" t="s">
        <v>33</v>
      </c>
      <c r="H14" s="80">
        <v>44139</v>
      </c>
      <c r="I14" s="296"/>
      <c r="J14" s="299"/>
      <c r="K14" s="287"/>
      <c r="L14" s="290"/>
      <c r="M14" s="293"/>
    </row>
    <row r="15" spans="1:13" s="40" customFormat="1" ht="30" customHeight="1">
      <c r="A15" s="179" t="s">
        <v>163</v>
      </c>
      <c r="B15" s="180" t="s">
        <v>356</v>
      </c>
      <c r="C15" s="181">
        <v>44138</v>
      </c>
      <c r="D15" s="74" t="s">
        <v>153</v>
      </c>
      <c r="E15" s="74" t="s">
        <v>154</v>
      </c>
      <c r="F15" s="74" t="s">
        <v>33</v>
      </c>
      <c r="G15" s="74" t="s">
        <v>551</v>
      </c>
      <c r="H15" s="74">
        <v>44140</v>
      </c>
      <c r="I15" s="279" t="s">
        <v>147</v>
      </c>
      <c r="J15" s="282" t="s">
        <v>828</v>
      </c>
      <c r="K15" s="285">
        <f>K12+7</f>
        <v>44149</v>
      </c>
      <c r="L15" s="288">
        <f>K15+10</f>
        <v>44159</v>
      </c>
      <c r="M15" s="291">
        <f>L15+2</f>
        <v>44161</v>
      </c>
    </row>
    <row r="16" spans="1:13" s="40" customFormat="1" ht="30" customHeight="1">
      <c r="A16" s="177" t="s">
        <v>569</v>
      </c>
      <c r="B16" s="178" t="s">
        <v>748</v>
      </c>
      <c r="C16" s="88">
        <v>44142</v>
      </c>
      <c r="D16" s="89" t="s">
        <v>823</v>
      </c>
      <c r="E16" s="89" t="s">
        <v>824</v>
      </c>
      <c r="F16" s="89" t="s">
        <v>6</v>
      </c>
      <c r="G16" s="89" t="s">
        <v>124</v>
      </c>
      <c r="H16" s="89">
        <v>44144</v>
      </c>
      <c r="I16" s="280"/>
      <c r="J16" s="283"/>
      <c r="K16" s="286"/>
      <c r="L16" s="289"/>
      <c r="M16" s="292"/>
    </row>
    <row r="17" spans="1:13" s="40" customFormat="1" ht="30" customHeight="1" thickBot="1">
      <c r="A17" s="102" t="s">
        <v>157</v>
      </c>
      <c r="B17" s="103" t="s">
        <v>387</v>
      </c>
      <c r="C17" s="96">
        <v>44144</v>
      </c>
      <c r="D17" s="104" t="s">
        <v>549</v>
      </c>
      <c r="E17" s="104" t="s">
        <v>550</v>
      </c>
      <c r="F17" s="80" t="s">
        <v>6</v>
      </c>
      <c r="G17" s="80" t="s">
        <v>33</v>
      </c>
      <c r="H17" s="80">
        <v>44146</v>
      </c>
      <c r="I17" s="281"/>
      <c r="J17" s="284"/>
      <c r="K17" s="287"/>
      <c r="L17" s="290"/>
      <c r="M17" s="293"/>
    </row>
    <row r="18" spans="1:13" s="40" customFormat="1" ht="30" customHeight="1">
      <c r="A18" s="179" t="s">
        <v>700</v>
      </c>
      <c r="B18" s="180" t="s">
        <v>416</v>
      </c>
      <c r="C18" s="181">
        <v>44145</v>
      </c>
      <c r="D18" s="74" t="s">
        <v>153</v>
      </c>
      <c r="E18" s="74" t="s">
        <v>154</v>
      </c>
      <c r="F18" s="74" t="s">
        <v>33</v>
      </c>
      <c r="G18" s="74" t="s">
        <v>551</v>
      </c>
      <c r="H18" s="74">
        <v>44147</v>
      </c>
      <c r="I18" s="279" t="s">
        <v>576</v>
      </c>
      <c r="J18" s="282" t="s">
        <v>777</v>
      </c>
      <c r="K18" s="285">
        <f>K15+7</f>
        <v>44156</v>
      </c>
      <c r="L18" s="288">
        <f>K18+10</f>
        <v>44166</v>
      </c>
      <c r="M18" s="291">
        <f>L18+2</f>
        <v>44168</v>
      </c>
    </row>
    <row r="19" spans="1:13" s="40" customFormat="1" ht="30" customHeight="1">
      <c r="A19" s="177" t="s">
        <v>355</v>
      </c>
      <c r="B19" s="178" t="s">
        <v>241</v>
      </c>
      <c r="C19" s="88">
        <v>44149</v>
      </c>
      <c r="D19" s="89" t="s">
        <v>823</v>
      </c>
      <c r="E19" s="89" t="s">
        <v>824</v>
      </c>
      <c r="F19" s="89" t="s">
        <v>6</v>
      </c>
      <c r="G19" s="89" t="s">
        <v>124</v>
      </c>
      <c r="H19" s="89">
        <v>44151</v>
      </c>
      <c r="I19" s="280"/>
      <c r="J19" s="283"/>
      <c r="K19" s="286"/>
      <c r="L19" s="289"/>
      <c r="M19" s="292"/>
    </row>
    <row r="20" spans="1:13" s="40" customFormat="1" ht="30" customHeight="1" thickBot="1">
      <c r="A20" s="102" t="s">
        <v>147</v>
      </c>
      <c r="B20" s="103"/>
      <c r="C20" s="96">
        <v>44151</v>
      </c>
      <c r="D20" s="104" t="s">
        <v>549</v>
      </c>
      <c r="E20" s="104" t="s">
        <v>550</v>
      </c>
      <c r="F20" s="80" t="s">
        <v>6</v>
      </c>
      <c r="G20" s="80" t="s">
        <v>33</v>
      </c>
      <c r="H20" s="80">
        <v>44153</v>
      </c>
      <c r="I20" s="281"/>
      <c r="J20" s="284"/>
      <c r="K20" s="287"/>
      <c r="L20" s="290"/>
      <c r="M20" s="293"/>
    </row>
    <row r="21" spans="1:13" s="40" customFormat="1" ht="30" customHeight="1">
      <c r="A21" s="179" t="s">
        <v>705</v>
      </c>
      <c r="B21" s="180" t="s">
        <v>687</v>
      </c>
      <c r="C21" s="181">
        <v>44152</v>
      </c>
      <c r="D21" s="74" t="s">
        <v>153</v>
      </c>
      <c r="E21" s="74" t="s">
        <v>154</v>
      </c>
      <c r="F21" s="74" t="s">
        <v>33</v>
      </c>
      <c r="G21" s="74" t="s">
        <v>551</v>
      </c>
      <c r="H21" s="74">
        <v>44154</v>
      </c>
      <c r="I21" s="279" t="s">
        <v>809</v>
      </c>
      <c r="J21" s="282" t="s">
        <v>829</v>
      </c>
      <c r="K21" s="285">
        <f>K18+7</f>
        <v>44163</v>
      </c>
      <c r="L21" s="288">
        <f>K21+10</f>
        <v>44173</v>
      </c>
      <c r="M21" s="291">
        <f>L21+2</f>
        <v>44175</v>
      </c>
    </row>
    <row r="22" spans="1:13" s="40" customFormat="1" ht="30" customHeight="1">
      <c r="A22" s="177" t="s">
        <v>174</v>
      </c>
      <c r="B22" s="178" t="s">
        <v>440</v>
      </c>
      <c r="C22" s="88">
        <v>44156</v>
      </c>
      <c r="D22" s="89" t="s">
        <v>823</v>
      </c>
      <c r="E22" s="89" t="s">
        <v>824</v>
      </c>
      <c r="F22" s="89" t="s">
        <v>6</v>
      </c>
      <c r="G22" s="89" t="s">
        <v>124</v>
      </c>
      <c r="H22" s="89">
        <v>44158</v>
      </c>
      <c r="I22" s="280"/>
      <c r="J22" s="283"/>
      <c r="K22" s="286"/>
      <c r="L22" s="289"/>
      <c r="M22" s="292"/>
    </row>
    <row r="23" spans="1:13" s="40" customFormat="1" ht="30" customHeight="1" thickBot="1">
      <c r="A23" s="102" t="s">
        <v>463</v>
      </c>
      <c r="B23" s="103" t="s">
        <v>433</v>
      </c>
      <c r="C23" s="96">
        <v>44158</v>
      </c>
      <c r="D23" s="104" t="s">
        <v>549</v>
      </c>
      <c r="E23" s="104" t="s">
        <v>550</v>
      </c>
      <c r="F23" s="80" t="s">
        <v>6</v>
      </c>
      <c r="G23" s="80" t="s">
        <v>33</v>
      </c>
      <c r="H23" s="80">
        <v>44160</v>
      </c>
      <c r="I23" s="281"/>
      <c r="J23" s="284"/>
      <c r="K23" s="287"/>
      <c r="L23" s="290"/>
      <c r="M23" s="293"/>
    </row>
    <row r="24" spans="1:13" s="40" customFormat="1" ht="30" customHeight="1">
      <c r="A24" s="179" t="s">
        <v>706</v>
      </c>
      <c r="B24" s="180" t="s">
        <v>28</v>
      </c>
      <c r="C24" s="181">
        <v>44159</v>
      </c>
      <c r="D24" s="74" t="s">
        <v>153</v>
      </c>
      <c r="E24" s="74" t="s">
        <v>154</v>
      </c>
      <c r="F24" s="74" t="s">
        <v>33</v>
      </c>
      <c r="G24" s="74" t="s">
        <v>551</v>
      </c>
      <c r="H24" s="74">
        <v>44161</v>
      </c>
      <c r="I24" s="294" t="s">
        <v>827</v>
      </c>
      <c r="J24" s="297" t="s">
        <v>761</v>
      </c>
      <c r="K24" s="285">
        <v>44172</v>
      </c>
      <c r="L24" s="288">
        <f>K24+10</f>
        <v>44182</v>
      </c>
      <c r="M24" s="291">
        <f>L24+2</f>
        <v>44184</v>
      </c>
    </row>
    <row r="25" spans="1:13" s="40" customFormat="1" ht="30" customHeight="1">
      <c r="A25" s="177" t="s">
        <v>322</v>
      </c>
      <c r="B25" s="178" t="s">
        <v>241</v>
      </c>
      <c r="C25" s="88">
        <v>44163</v>
      </c>
      <c r="D25" s="89" t="s">
        <v>823</v>
      </c>
      <c r="E25" s="89" t="s">
        <v>824</v>
      </c>
      <c r="F25" s="89" t="s">
        <v>6</v>
      </c>
      <c r="G25" s="89" t="s">
        <v>124</v>
      </c>
      <c r="H25" s="89">
        <v>44165</v>
      </c>
      <c r="I25" s="295"/>
      <c r="J25" s="298"/>
      <c r="K25" s="286"/>
      <c r="L25" s="289"/>
      <c r="M25" s="292"/>
    </row>
    <row r="26" spans="1:13" s="40" customFormat="1" ht="30" customHeight="1" thickBot="1">
      <c r="A26" s="102" t="s">
        <v>434</v>
      </c>
      <c r="B26" s="103" t="s">
        <v>433</v>
      </c>
      <c r="C26" s="96">
        <v>44165</v>
      </c>
      <c r="D26" s="104" t="s">
        <v>549</v>
      </c>
      <c r="E26" s="104" t="s">
        <v>550</v>
      </c>
      <c r="F26" s="80" t="s">
        <v>6</v>
      </c>
      <c r="G26" s="80" t="s">
        <v>33</v>
      </c>
      <c r="H26" s="80">
        <v>44167</v>
      </c>
      <c r="I26" s="296"/>
      <c r="J26" s="299"/>
      <c r="K26" s="287"/>
      <c r="L26" s="290"/>
      <c r="M26" s="293"/>
    </row>
    <row r="27" spans="1:13" s="40" customFormat="1" ht="30" customHeight="1">
      <c r="A27" s="179" t="s">
        <v>730</v>
      </c>
      <c r="B27" s="180" t="s">
        <v>783</v>
      </c>
      <c r="C27" s="181">
        <v>44166</v>
      </c>
      <c r="D27" s="74" t="s">
        <v>153</v>
      </c>
      <c r="E27" s="74" t="s">
        <v>154</v>
      </c>
      <c r="F27" s="74" t="s">
        <v>33</v>
      </c>
      <c r="G27" s="74" t="s">
        <v>551</v>
      </c>
      <c r="H27" s="74">
        <v>44168</v>
      </c>
      <c r="I27" s="279" t="s">
        <v>801</v>
      </c>
      <c r="J27" s="282" t="s">
        <v>854</v>
      </c>
      <c r="K27" s="285">
        <f>K24+7</f>
        <v>44179</v>
      </c>
      <c r="L27" s="288">
        <f>K27+10</f>
        <v>44189</v>
      </c>
      <c r="M27" s="291">
        <f>L27+2</f>
        <v>44191</v>
      </c>
    </row>
    <row r="28" spans="1:13" s="40" customFormat="1" ht="30" customHeight="1">
      <c r="A28" s="177" t="s">
        <v>567</v>
      </c>
      <c r="B28" s="178" t="s">
        <v>826</v>
      </c>
      <c r="C28" s="88">
        <v>44170</v>
      </c>
      <c r="D28" s="89" t="s">
        <v>823</v>
      </c>
      <c r="E28" s="89" t="s">
        <v>824</v>
      </c>
      <c r="F28" s="89" t="s">
        <v>6</v>
      </c>
      <c r="G28" s="89" t="s">
        <v>124</v>
      </c>
      <c r="H28" s="89">
        <v>44172</v>
      </c>
      <c r="I28" s="280"/>
      <c r="J28" s="283"/>
      <c r="K28" s="286"/>
      <c r="L28" s="289"/>
      <c r="M28" s="292"/>
    </row>
    <row r="29" spans="1:13" s="40" customFormat="1" ht="30" customHeight="1" thickBot="1">
      <c r="A29" s="102" t="s">
        <v>820</v>
      </c>
      <c r="B29" s="103" t="s">
        <v>741</v>
      </c>
      <c r="C29" s="96">
        <v>44172</v>
      </c>
      <c r="D29" s="104" t="s">
        <v>549</v>
      </c>
      <c r="E29" s="104" t="s">
        <v>550</v>
      </c>
      <c r="F29" s="80" t="s">
        <v>6</v>
      </c>
      <c r="G29" s="80" t="s">
        <v>33</v>
      </c>
      <c r="H29" s="80">
        <v>44174</v>
      </c>
      <c r="I29" s="281"/>
      <c r="J29" s="284"/>
      <c r="K29" s="287"/>
      <c r="L29" s="290"/>
      <c r="M29" s="293"/>
    </row>
    <row r="30" spans="1:13" s="40" customFormat="1" ht="30" customHeight="1">
      <c r="A30" s="179" t="s">
        <v>136</v>
      </c>
      <c r="B30" s="180" t="s">
        <v>402</v>
      </c>
      <c r="C30" s="181">
        <v>44173</v>
      </c>
      <c r="D30" s="74" t="s">
        <v>153</v>
      </c>
      <c r="E30" s="74" t="s">
        <v>154</v>
      </c>
      <c r="F30" s="74" t="s">
        <v>33</v>
      </c>
      <c r="G30" s="74" t="s">
        <v>551</v>
      </c>
      <c r="H30" s="74">
        <v>44175</v>
      </c>
      <c r="I30" s="279" t="s">
        <v>584</v>
      </c>
      <c r="J30" s="282" t="s">
        <v>855</v>
      </c>
      <c r="K30" s="285">
        <f>K27+7</f>
        <v>44186</v>
      </c>
      <c r="L30" s="288">
        <f>K30+10</f>
        <v>44196</v>
      </c>
      <c r="M30" s="291">
        <f>L30+2</f>
        <v>44198</v>
      </c>
    </row>
    <row r="31" spans="1:13" s="40" customFormat="1" ht="30" customHeight="1">
      <c r="A31" s="177" t="s">
        <v>34</v>
      </c>
      <c r="B31" s="178" t="s">
        <v>392</v>
      </c>
      <c r="C31" s="88">
        <v>44177</v>
      </c>
      <c r="D31" s="89" t="s">
        <v>823</v>
      </c>
      <c r="E31" s="89" t="s">
        <v>824</v>
      </c>
      <c r="F31" s="89" t="s">
        <v>6</v>
      </c>
      <c r="G31" s="89" t="s">
        <v>124</v>
      </c>
      <c r="H31" s="89">
        <v>44179</v>
      </c>
      <c r="I31" s="280"/>
      <c r="J31" s="283"/>
      <c r="K31" s="286"/>
      <c r="L31" s="289"/>
      <c r="M31" s="292"/>
    </row>
    <row r="32" spans="1:13" s="40" customFormat="1" ht="30" customHeight="1" thickBot="1">
      <c r="A32" s="102" t="s">
        <v>432</v>
      </c>
      <c r="B32" s="103" t="s">
        <v>740</v>
      </c>
      <c r="C32" s="96">
        <v>44179</v>
      </c>
      <c r="D32" s="104" t="s">
        <v>549</v>
      </c>
      <c r="E32" s="104" t="s">
        <v>550</v>
      </c>
      <c r="F32" s="80" t="s">
        <v>6</v>
      </c>
      <c r="G32" s="80" t="s">
        <v>33</v>
      </c>
      <c r="H32" s="80">
        <v>44181</v>
      </c>
      <c r="I32" s="281"/>
      <c r="J32" s="284"/>
      <c r="K32" s="287"/>
      <c r="L32" s="290"/>
      <c r="M32" s="293"/>
    </row>
    <row r="33" spans="1:13" s="40" customFormat="1" ht="30" customHeight="1">
      <c r="A33" s="179" t="s">
        <v>332</v>
      </c>
      <c r="B33" s="180" t="s">
        <v>687</v>
      </c>
      <c r="C33" s="181">
        <v>44180</v>
      </c>
      <c r="D33" s="74" t="s">
        <v>153</v>
      </c>
      <c r="E33" s="74" t="s">
        <v>154</v>
      </c>
      <c r="F33" s="74" t="s">
        <v>33</v>
      </c>
      <c r="G33" s="74" t="s">
        <v>551</v>
      </c>
      <c r="H33" s="74">
        <v>44182</v>
      </c>
      <c r="I33" s="279" t="s">
        <v>580</v>
      </c>
      <c r="J33" s="282" t="s">
        <v>856</v>
      </c>
      <c r="K33" s="285">
        <f>K30+7</f>
        <v>44193</v>
      </c>
      <c r="L33" s="288">
        <f>K33+10</f>
        <v>44203</v>
      </c>
      <c r="M33" s="291">
        <f>L33+2</f>
        <v>44205</v>
      </c>
    </row>
    <row r="34" spans="1:13" s="40" customFormat="1" ht="30" customHeight="1">
      <c r="A34" s="177" t="s">
        <v>565</v>
      </c>
      <c r="B34" s="178" t="s">
        <v>344</v>
      </c>
      <c r="C34" s="88">
        <v>44184</v>
      </c>
      <c r="D34" s="89" t="s">
        <v>823</v>
      </c>
      <c r="E34" s="89" t="s">
        <v>824</v>
      </c>
      <c r="F34" s="89" t="s">
        <v>6</v>
      </c>
      <c r="G34" s="89" t="s">
        <v>124</v>
      </c>
      <c r="H34" s="89">
        <v>44186</v>
      </c>
      <c r="I34" s="280"/>
      <c r="J34" s="283"/>
      <c r="K34" s="286"/>
      <c r="L34" s="289"/>
      <c r="M34" s="292"/>
    </row>
    <row r="35" spans="1:13" s="40" customFormat="1" ht="30" customHeight="1" thickBot="1">
      <c r="A35" s="102" t="s">
        <v>804</v>
      </c>
      <c r="B35" s="103" t="s">
        <v>875</v>
      </c>
      <c r="C35" s="96">
        <v>44186</v>
      </c>
      <c r="D35" s="104" t="s">
        <v>549</v>
      </c>
      <c r="E35" s="104" t="s">
        <v>550</v>
      </c>
      <c r="F35" s="80" t="s">
        <v>6</v>
      </c>
      <c r="G35" s="80" t="s">
        <v>33</v>
      </c>
      <c r="H35" s="80">
        <v>44188</v>
      </c>
      <c r="I35" s="281"/>
      <c r="J35" s="284"/>
      <c r="K35" s="287"/>
      <c r="L35" s="290"/>
      <c r="M35" s="293"/>
    </row>
    <row r="36" spans="1:13" s="40" customFormat="1" ht="30" customHeight="1">
      <c r="A36" s="179" t="s">
        <v>552</v>
      </c>
      <c r="B36" s="180" t="s">
        <v>242</v>
      </c>
      <c r="C36" s="181">
        <v>44187</v>
      </c>
      <c r="D36" s="74" t="s">
        <v>153</v>
      </c>
      <c r="E36" s="74" t="s">
        <v>154</v>
      </c>
      <c r="F36" s="74" t="s">
        <v>33</v>
      </c>
      <c r="G36" s="74" t="s">
        <v>551</v>
      </c>
      <c r="H36" s="74">
        <v>44189</v>
      </c>
      <c r="I36" s="279" t="s">
        <v>49</v>
      </c>
      <c r="J36" s="282" t="s">
        <v>861</v>
      </c>
      <c r="K36" s="285">
        <f>K33+7</f>
        <v>44200</v>
      </c>
      <c r="L36" s="288">
        <f>K36+10</f>
        <v>44210</v>
      </c>
      <c r="M36" s="291">
        <f>L36+2</f>
        <v>44212</v>
      </c>
    </row>
    <row r="37" spans="1:13" s="40" customFormat="1" ht="30" customHeight="1">
      <c r="A37" s="177" t="s">
        <v>490</v>
      </c>
      <c r="B37" s="178" t="s">
        <v>799</v>
      </c>
      <c r="C37" s="88">
        <v>44191</v>
      </c>
      <c r="D37" s="89" t="s">
        <v>823</v>
      </c>
      <c r="E37" s="89" t="s">
        <v>824</v>
      </c>
      <c r="F37" s="89" t="s">
        <v>6</v>
      </c>
      <c r="G37" s="89" t="s">
        <v>124</v>
      </c>
      <c r="H37" s="89">
        <v>44193</v>
      </c>
      <c r="I37" s="280"/>
      <c r="J37" s="283"/>
      <c r="K37" s="286"/>
      <c r="L37" s="289"/>
      <c r="M37" s="292"/>
    </row>
    <row r="38" spans="1:13" s="40" customFormat="1" ht="30" customHeight="1" thickBot="1">
      <c r="A38" s="102" t="s">
        <v>196</v>
      </c>
      <c r="B38" s="103" t="s">
        <v>357</v>
      </c>
      <c r="C38" s="96">
        <v>44193</v>
      </c>
      <c r="D38" s="104" t="s">
        <v>549</v>
      </c>
      <c r="E38" s="104" t="s">
        <v>550</v>
      </c>
      <c r="F38" s="80" t="s">
        <v>6</v>
      </c>
      <c r="G38" s="80" t="s">
        <v>33</v>
      </c>
      <c r="H38" s="80">
        <v>44195</v>
      </c>
      <c r="I38" s="281"/>
      <c r="J38" s="284"/>
      <c r="K38" s="287"/>
      <c r="L38" s="290"/>
      <c r="M38" s="293"/>
    </row>
    <row r="39" spans="1:13" s="40" customFormat="1" ht="30" customHeight="1">
      <c r="A39" s="179" t="s">
        <v>443</v>
      </c>
      <c r="B39" s="180" t="s">
        <v>314</v>
      </c>
      <c r="C39" s="181">
        <v>44194</v>
      </c>
      <c r="D39" s="74" t="s">
        <v>153</v>
      </c>
      <c r="E39" s="74" t="s">
        <v>154</v>
      </c>
      <c r="F39" s="74" t="s">
        <v>33</v>
      </c>
      <c r="G39" s="74" t="s">
        <v>551</v>
      </c>
      <c r="H39" s="74">
        <v>44196</v>
      </c>
      <c r="I39" s="279" t="s">
        <v>811</v>
      </c>
      <c r="J39" s="282" t="s">
        <v>776</v>
      </c>
      <c r="K39" s="285">
        <f>K36+7</f>
        <v>44207</v>
      </c>
      <c r="L39" s="288">
        <f>K39+10</f>
        <v>44217</v>
      </c>
      <c r="M39" s="291">
        <f>L39+2</f>
        <v>44219</v>
      </c>
    </row>
    <row r="40" spans="1:13" s="40" customFormat="1" ht="30" customHeight="1">
      <c r="A40" s="177" t="s">
        <v>343</v>
      </c>
      <c r="B40" s="178" t="s">
        <v>570</v>
      </c>
      <c r="C40" s="88">
        <v>44198</v>
      </c>
      <c r="D40" s="89" t="s">
        <v>823</v>
      </c>
      <c r="E40" s="89" t="s">
        <v>824</v>
      </c>
      <c r="F40" s="89" t="s">
        <v>6</v>
      </c>
      <c r="G40" s="89" t="s">
        <v>124</v>
      </c>
      <c r="H40" s="89">
        <v>44200</v>
      </c>
      <c r="I40" s="280"/>
      <c r="J40" s="283"/>
      <c r="K40" s="286"/>
      <c r="L40" s="289"/>
      <c r="M40" s="292"/>
    </row>
    <row r="41" spans="1:13" s="40" customFormat="1" ht="30" customHeight="1" thickBot="1">
      <c r="A41" s="102" t="s">
        <v>848</v>
      </c>
      <c r="B41" s="103" t="s">
        <v>741</v>
      </c>
      <c r="C41" s="96">
        <v>44200</v>
      </c>
      <c r="D41" s="104" t="s">
        <v>549</v>
      </c>
      <c r="E41" s="104" t="s">
        <v>550</v>
      </c>
      <c r="F41" s="80" t="s">
        <v>6</v>
      </c>
      <c r="G41" s="80" t="s">
        <v>33</v>
      </c>
      <c r="H41" s="80">
        <v>44202</v>
      </c>
      <c r="I41" s="281"/>
      <c r="J41" s="284"/>
      <c r="K41" s="287"/>
      <c r="L41" s="290"/>
      <c r="M41" s="293"/>
    </row>
    <row r="42" spans="1:13" s="40" customFormat="1" ht="30" customHeight="1">
      <c r="A42" s="179" t="s">
        <v>294</v>
      </c>
      <c r="B42" s="180" t="s">
        <v>28</v>
      </c>
      <c r="C42" s="181">
        <v>44201</v>
      </c>
      <c r="D42" s="74" t="s">
        <v>153</v>
      </c>
      <c r="E42" s="74" t="s">
        <v>154</v>
      </c>
      <c r="F42" s="74" t="s">
        <v>33</v>
      </c>
      <c r="G42" s="74" t="s">
        <v>551</v>
      </c>
      <c r="H42" s="74">
        <v>44203</v>
      </c>
      <c r="I42" s="279" t="s">
        <v>878</v>
      </c>
      <c r="J42" s="282" t="s">
        <v>832</v>
      </c>
      <c r="K42" s="285">
        <f>K39+7</f>
        <v>44214</v>
      </c>
      <c r="L42" s="288">
        <f>K42+10</f>
        <v>44224</v>
      </c>
      <c r="M42" s="291">
        <f>L42+2</f>
        <v>44226</v>
      </c>
    </row>
    <row r="43" spans="1:13" s="40" customFormat="1" ht="30" customHeight="1">
      <c r="A43" s="177" t="s">
        <v>873</v>
      </c>
      <c r="B43" s="178" t="s">
        <v>344</v>
      </c>
      <c r="C43" s="88">
        <v>44205</v>
      </c>
      <c r="D43" s="89" t="s">
        <v>823</v>
      </c>
      <c r="E43" s="89" t="s">
        <v>824</v>
      </c>
      <c r="F43" s="89" t="s">
        <v>6</v>
      </c>
      <c r="G43" s="89" t="s">
        <v>124</v>
      </c>
      <c r="H43" s="89">
        <v>44207</v>
      </c>
      <c r="I43" s="280"/>
      <c r="J43" s="283"/>
      <c r="K43" s="286"/>
      <c r="L43" s="289"/>
      <c r="M43" s="292"/>
    </row>
    <row r="44" spans="1:13" s="40" customFormat="1" ht="30" customHeight="1" thickBot="1">
      <c r="A44" s="102" t="s">
        <v>412</v>
      </c>
      <c r="B44" s="103" t="s">
        <v>821</v>
      </c>
      <c r="C44" s="96">
        <v>44207</v>
      </c>
      <c r="D44" s="104" t="s">
        <v>549</v>
      </c>
      <c r="E44" s="104" t="s">
        <v>550</v>
      </c>
      <c r="F44" s="80" t="s">
        <v>6</v>
      </c>
      <c r="G44" s="80" t="s">
        <v>33</v>
      </c>
      <c r="H44" s="80">
        <v>44209</v>
      </c>
      <c r="I44" s="281"/>
      <c r="J44" s="284"/>
      <c r="K44" s="287"/>
      <c r="L44" s="290"/>
      <c r="M44" s="293"/>
    </row>
    <row r="45" spans="1:13" s="40" customFormat="1" ht="30" customHeight="1">
      <c r="A45" s="179" t="s">
        <v>742</v>
      </c>
      <c r="B45" s="180" t="s">
        <v>800</v>
      </c>
      <c r="C45" s="181">
        <v>44208</v>
      </c>
      <c r="D45" s="74" t="s">
        <v>153</v>
      </c>
      <c r="E45" s="74" t="s">
        <v>154</v>
      </c>
      <c r="F45" s="74" t="s">
        <v>33</v>
      </c>
      <c r="G45" s="74" t="s">
        <v>551</v>
      </c>
      <c r="H45" s="74">
        <v>44210</v>
      </c>
      <c r="I45" s="279" t="s">
        <v>808</v>
      </c>
      <c r="J45" s="282" t="s">
        <v>198</v>
      </c>
      <c r="K45" s="285">
        <f>K42+7</f>
        <v>44221</v>
      </c>
      <c r="L45" s="288">
        <f>K45+10</f>
        <v>44231</v>
      </c>
      <c r="M45" s="291">
        <f>L45+2</f>
        <v>44233</v>
      </c>
    </row>
    <row r="46" spans="1:13" s="40" customFormat="1" ht="30" customHeight="1">
      <c r="A46" s="177" t="s">
        <v>661</v>
      </c>
      <c r="B46" s="178" t="s">
        <v>241</v>
      </c>
      <c r="C46" s="88">
        <v>44212</v>
      </c>
      <c r="D46" s="89" t="s">
        <v>823</v>
      </c>
      <c r="E46" s="89" t="s">
        <v>824</v>
      </c>
      <c r="F46" s="89" t="s">
        <v>6</v>
      </c>
      <c r="G46" s="89" t="s">
        <v>124</v>
      </c>
      <c r="H46" s="89">
        <v>44214</v>
      </c>
      <c r="I46" s="280"/>
      <c r="J46" s="283"/>
      <c r="K46" s="286"/>
      <c r="L46" s="289"/>
      <c r="M46" s="292"/>
    </row>
    <row r="47" spans="1:13" s="40" customFormat="1" ht="30" customHeight="1" thickBot="1">
      <c r="A47" s="102" t="s">
        <v>436</v>
      </c>
      <c r="B47" s="103" t="s">
        <v>548</v>
      </c>
      <c r="C47" s="96">
        <v>44214</v>
      </c>
      <c r="D47" s="104" t="s">
        <v>549</v>
      </c>
      <c r="E47" s="104" t="s">
        <v>550</v>
      </c>
      <c r="F47" s="80" t="s">
        <v>6</v>
      </c>
      <c r="G47" s="80" t="s">
        <v>33</v>
      </c>
      <c r="H47" s="80">
        <v>44216</v>
      </c>
      <c r="I47" s="281"/>
      <c r="J47" s="284"/>
      <c r="K47" s="287"/>
      <c r="L47" s="290"/>
      <c r="M47" s="293"/>
    </row>
    <row r="48" ht="19.5">
      <c r="L48" s="12"/>
    </row>
    <row r="49" spans="1:12" ht="19.5">
      <c r="A49" s="10" t="s">
        <v>11</v>
      </c>
      <c r="B49" s="10"/>
      <c r="C49" s="130"/>
      <c r="D49" s="130"/>
      <c r="E49" s="130"/>
      <c r="F49" s="130"/>
      <c r="G49" s="130"/>
      <c r="H49" s="187"/>
      <c r="I49" s="188" t="s">
        <v>12</v>
      </c>
      <c r="J49" s="41" t="s">
        <v>53</v>
      </c>
      <c r="L49" s="15"/>
    </row>
    <row r="50" spans="1:12" ht="19.5">
      <c r="A50" s="10" t="s">
        <v>13</v>
      </c>
      <c r="B50" s="10"/>
      <c r="C50" s="130"/>
      <c r="D50" s="130"/>
      <c r="E50" s="130"/>
      <c r="F50" s="130"/>
      <c r="G50" s="130"/>
      <c r="H50" s="187"/>
      <c r="I50" s="189" t="s">
        <v>14</v>
      </c>
      <c r="J50" s="29"/>
      <c r="L50" s="18"/>
    </row>
    <row r="51" spans="1:12" ht="20.25">
      <c r="A51" s="132"/>
      <c r="B51" s="132"/>
      <c r="C51" s="132"/>
      <c r="D51" s="132"/>
      <c r="E51" s="132"/>
      <c r="F51" s="132"/>
      <c r="G51" s="132"/>
      <c r="H51" s="187"/>
      <c r="I51" s="190" t="s">
        <v>318</v>
      </c>
      <c r="J51" s="29"/>
      <c r="L51" s="1"/>
    </row>
    <row r="52" spans="1:12" ht="20.25">
      <c r="A52" s="37" t="s">
        <v>15</v>
      </c>
      <c r="B52" s="135"/>
      <c r="C52" s="14"/>
      <c r="D52" s="130"/>
      <c r="E52" s="130"/>
      <c r="F52" s="130"/>
      <c r="G52" s="130"/>
      <c r="H52" s="187"/>
      <c r="I52" s="191" t="s">
        <v>319</v>
      </c>
      <c r="J52" s="29"/>
      <c r="L52" s="21"/>
    </row>
    <row r="53" spans="1:12" ht="24.75">
      <c r="A53" s="38" t="s">
        <v>17</v>
      </c>
      <c r="B53" s="38" t="s">
        <v>18</v>
      </c>
      <c r="C53" s="16"/>
      <c r="D53" s="17"/>
      <c r="E53" s="17"/>
      <c r="F53" s="17"/>
      <c r="G53" s="17"/>
      <c r="H53" s="192" t="s">
        <v>22</v>
      </c>
      <c r="I53" s="193" t="s">
        <v>30</v>
      </c>
      <c r="J53" s="29"/>
      <c r="L53" s="23"/>
    </row>
    <row r="54" spans="1:12" ht="24.75">
      <c r="A54" s="38" t="s">
        <v>20</v>
      </c>
      <c r="B54" s="38" t="s">
        <v>21</v>
      </c>
      <c r="C54" s="16"/>
      <c r="D54" s="19"/>
      <c r="E54" s="19"/>
      <c r="F54" s="19"/>
      <c r="G54" s="19"/>
      <c r="H54" s="192" t="s">
        <v>22</v>
      </c>
      <c r="I54" s="194" t="s">
        <v>31</v>
      </c>
      <c r="J54" s="29"/>
      <c r="L54" s="25"/>
    </row>
    <row r="55" spans="1:12" ht="24.75">
      <c r="A55" s="38" t="s">
        <v>37</v>
      </c>
      <c r="B55" s="38" t="s">
        <v>38</v>
      </c>
      <c r="C55" s="33"/>
      <c r="D55" s="33"/>
      <c r="E55" s="33"/>
      <c r="F55" s="33"/>
      <c r="G55" s="33"/>
      <c r="H55" s="192" t="s">
        <v>22</v>
      </c>
      <c r="I55" s="195" t="s">
        <v>23</v>
      </c>
      <c r="J55" s="29"/>
      <c r="L55" s="25"/>
    </row>
    <row r="56" spans="1:10" ht="24.75">
      <c r="A56" s="38" t="s">
        <v>39</v>
      </c>
      <c r="B56" s="38" t="s">
        <v>40</v>
      </c>
      <c r="C56" s="132"/>
      <c r="D56" s="14"/>
      <c r="E56" s="22"/>
      <c r="F56" s="22"/>
      <c r="G56" s="22"/>
      <c r="H56" s="192" t="s">
        <v>22</v>
      </c>
      <c r="I56" s="195" t="s">
        <v>24</v>
      </c>
      <c r="J56" s="29"/>
    </row>
    <row r="57" spans="1:10" ht="24.75">
      <c r="A57" s="38" t="s">
        <v>41</v>
      </c>
      <c r="B57" s="38" t="s">
        <v>42</v>
      </c>
      <c r="C57" s="132"/>
      <c r="D57" s="16"/>
      <c r="E57" s="24"/>
      <c r="F57" s="24"/>
      <c r="G57" s="24"/>
      <c r="H57" s="192" t="s">
        <v>22</v>
      </c>
      <c r="I57" s="195" t="s">
        <v>320</v>
      </c>
      <c r="J57" s="29"/>
    </row>
    <row r="58" spans="8:9" ht="24.75">
      <c r="H58" s="192" t="s">
        <v>22</v>
      </c>
      <c r="I58" s="195" t="s">
        <v>321</v>
      </c>
    </row>
  </sheetData>
  <sheetProtection/>
  <mergeCells count="70">
    <mergeCell ref="I9:I11"/>
    <mergeCell ref="J9:J11"/>
    <mergeCell ref="K9:K11"/>
    <mergeCell ref="L9:L11"/>
    <mergeCell ref="M9:M11"/>
    <mergeCell ref="I45:I47"/>
    <mergeCell ref="J45:J47"/>
    <mergeCell ref="K45:K47"/>
    <mergeCell ref="L45:L47"/>
    <mergeCell ref="M45:M47"/>
    <mergeCell ref="I12:I14"/>
    <mergeCell ref="J12:J14"/>
    <mergeCell ref="K12:K14"/>
    <mergeCell ref="L12:L14"/>
    <mergeCell ref="M12:M14"/>
    <mergeCell ref="I6:I8"/>
    <mergeCell ref="J6:J8"/>
    <mergeCell ref="K6:K8"/>
    <mergeCell ref="L6:L8"/>
    <mergeCell ref="M6:M8"/>
    <mergeCell ref="I15:I17"/>
    <mergeCell ref="J15:J17"/>
    <mergeCell ref="K15:K17"/>
    <mergeCell ref="L15:L17"/>
    <mergeCell ref="M15:M17"/>
    <mergeCell ref="I18:I20"/>
    <mergeCell ref="J18:J20"/>
    <mergeCell ref="K18:K20"/>
    <mergeCell ref="L18:L20"/>
    <mergeCell ref="M18:M20"/>
    <mergeCell ref="I21:I23"/>
    <mergeCell ref="J21:J23"/>
    <mergeCell ref="K21:K23"/>
    <mergeCell ref="L21:L23"/>
    <mergeCell ref="M21:M23"/>
    <mergeCell ref="I24:I26"/>
    <mergeCell ref="J24:J26"/>
    <mergeCell ref="K24:K26"/>
    <mergeCell ref="L24:L26"/>
    <mergeCell ref="M24:M26"/>
    <mergeCell ref="I27:I29"/>
    <mergeCell ref="J27:J29"/>
    <mergeCell ref="K27:K29"/>
    <mergeCell ref="L27:L29"/>
    <mergeCell ref="M27:M29"/>
    <mergeCell ref="I30:I32"/>
    <mergeCell ref="J30:J32"/>
    <mergeCell ref="K30:K32"/>
    <mergeCell ref="L30:L32"/>
    <mergeCell ref="M30:M32"/>
    <mergeCell ref="I33:I35"/>
    <mergeCell ref="J33:J35"/>
    <mergeCell ref="K33:K35"/>
    <mergeCell ref="L33:L35"/>
    <mergeCell ref="M33:M35"/>
    <mergeCell ref="I36:I38"/>
    <mergeCell ref="J36:J38"/>
    <mergeCell ref="K36:K38"/>
    <mergeCell ref="L36:L38"/>
    <mergeCell ref="M36:M38"/>
    <mergeCell ref="I39:I41"/>
    <mergeCell ref="J39:J41"/>
    <mergeCell ref="K39:K41"/>
    <mergeCell ref="L39:L41"/>
    <mergeCell ref="M39:M41"/>
    <mergeCell ref="I42:I44"/>
    <mergeCell ref="J42:J44"/>
    <mergeCell ref="K42:K44"/>
    <mergeCell ref="L42:L44"/>
    <mergeCell ref="M42:M44"/>
  </mergeCells>
  <hyperlinks>
    <hyperlink ref="B53" r:id="rId1" display="https://www.one-line.com/en/vessels "/>
    <hyperlink ref="B54" r:id="rId2" display="https://ecomm.one-line.com/ecom/CUP_HOM_3005.do?sessLocale=en"/>
    <hyperlink ref="B56" r:id="rId3" display="https://vn.one-line.com/standard-page/demurrage-and-detention-free-time-and-charges"/>
    <hyperlink ref="B57" r:id="rId4" display="https://vn.one-line.com/standard-page/local-charges-and-tariff"/>
    <hyperlink ref="I56" r:id="rId5" display="mailto:vn.sgn.exdoc@one-line.com"/>
    <hyperlink ref="I55" r:id="rId6" display="mailto:vn.sgn.ofs.si@one-line.com"/>
  </hyperlinks>
  <printOptions/>
  <pageMargins left="0.7" right="0.7" top="1.25" bottom="0.75" header="0.3" footer="0.3"/>
  <pageSetup fitToHeight="1" fitToWidth="1" horizontalDpi="600" verticalDpi="600" orientation="landscape" paperSize="9" scale="31" r:id="rId8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2"/>
  <sheetViews>
    <sheetView showGridLines="0" view="pageBreakPreview" zoomScale="50" zoomScaleNormal="50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F190" sqref="F190"/>
    </sheetView>
  </sheetViews>
  <sheetFormatPr defaultColWidth="9.140625" defaultRowHeight="15"/>
  <cols>
    <col min="1" max="1" width="41.140625" style="0" bestFit="1" customWidth="1"/>
    <col min="2" max="2" width="12.57421875" style="0" customWidth="1"/>
    <col min="3" max="3" width="19.421875" style="0" customWidth="1"/>
    <col min="4" max="4" width="23.7109375" style="0" customWidth="1"/>
    <col min="5" max="5" width="20.28125" style="0" customWidth="1"/>
    <col min="6" max="6" width="21.00390625" style="0" customWidth="1"/>
    <col min="7" max="7" width="22.57421875" style="0" customWidth="1"/>
    <col min="8" max="8" width="16.57421875" style="0" customWidth="1"/>
    <col min="9" max="9" width="41.57421875" style="0" customWidth="1"/>
    <col min="10" max="10" width="17.00390625" style="0" customWidth="1"/>
    <col min="11" max="11" width="22.140625" style="0" customWidth="1"/>
    <col min="12" max="12" width="27.28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1"/>
      <c r="C2" s="1"/>
      <c r="D2" s="1"/>
      <c r="E2" s="42"/>
      <c r="F2" s="1"/>
      <c r="G2" s="1"/>
      <c r="H2" s="1"/>
      <c r="I2" s="1"/>
      <c r="K2" s="155" t="s">
        <v>879</v>
      </c>
      <c r="L2" s="1"/>
    </row>
    <row r="3" spans="1:12" ht="49.5">
      <c r="A3" s="2"/>
      <c r="B3" s="2"/>
      <c r="D3" s="39" t="s">
        <v>68</v>
      </c>
      <c r="E3" s="39"/>
      <c r="G3" s="6"/>
      <c r="H3" s="6"/>
      <c r="I3" s="6"/>
      <c r="J3" s="6"/>
      <c r="K3" s="6"/>
      <c r="L3" s="217" t="s">
        <v>668</v>
      </c>
    </row>
    <row r="4" spans="1:12" ht="27.75" thickBot="1">
      <c r="A4" s="2"/>
      <c r="B4" s="2"/>
      <c r="C4" s="5"/>
      <c r="D4" s="5"/>
      <c r="E4" s="5"/>
      <c r="F4" s="5"/>
      <c r="G4" s="5"/>
      <c r="H4" s="5"/>
      <c r="I4" s="5"/>
      <c r="J4" s="5"/>
      <c r="K4" s="5"/>
      <c r="L4" s="219" t="s">
        <v>672</v>
      </c>
    </row>
    <row r="5" spans="1:12" ht="40.5" customHeight="1">
      <c r="A5" s="244" t="s">
        <v>32</v>
      </c>
      <c r="B5" s="246" t="s">
        <v>29</v>
      </c>
      <c r="C5" s="275" t="s">
        <v>0</v>
      </c>
      <c r="D5" s="322" t="s">
        <v>1</v>
      </c>
      <c r="E5" s="324" t="s">
        <v>2</v>
      </c>
      <c r="F5" s="324" t="s">
        <v>3</v>
      </c>
      <c r="G5" s="319" t="s">
        <v>8</v>
      </c>
      <c r="H5" s="314" t="s">
        <v>7</v>
      </c>
      <c r="I5" s="266" t="s">
        <v>4</v>
      </c>
      <c r="J5" s="268" t="s">
        <v>5</v>
      </c>
      <c r="K5" s="270" t="s">
        <v>301</v>
      </c>
      <c r="L5" s="272" t="s">
        <v>667</v>
      </c>
    </row>
    <row r="6" spans="1:12" ht="21" customHeight="1" thickBot="1">
      <c r="A6" s="245"/>
      <c r="B6" s="247"/>
      <c r="C6" s="321"/>
      <c r="D6" s="323"/>
      <c r="E6" s="325"/>
      <c r="F6" s="325"/>
      <c r="G6" s="320"/>
      <c r="H6" s="315"/>
      <c r="I6" s="316"/>
      <c r="J6" s="317"/>
      <c r="K6" s="318"/>
      <c r="L6" s="247"/>
    </row>
    <row r="7" spans="1:12" ht="28.5" customHeight="1" hidden="1">
      <c r="A7" s="52" t="s">
        <v>285</v>
      </c>
      <c r="B7" s="53" t="s">
        <v>120</v>
      </c>
      <c r="C7" s="54">
        <v>43728</v>
      </c>
      <c r="D7" s="66" t="s">
        <v>226</v>
      </c>
      <c r="E7" s="66" t="s">
        <v>227</v>
      </c>
      <c r="F7" s="55" t="s">
        <v>54</v>
      </c>
      <c r="G7" s="55" t="s">
        <v>6</v>
      </c>
      <c r="H7" s="56">
        <v>43730</v>
      </c>
      <c r="I7" s="300" t="s">
        <v>73</v>
      </c>
      <c r="J7" s="303" t="s">
        <v>298</v>
      </c>
      <c r="K7" s="306">
        <v>43736</v>
      </c>
      <c r="L7" s="309">
        <f>K7+12</f>
        <v>43748</v>
      </c>
    </row>
    <row r="8" spans="1:12" ht="28.5" customHeight="1" hidden="1">
      <c r="A8" s="63" t="s">
        <v>323</v>
      </c>
      <c r="B8" s="64" t="s">
        <v>241</v>
      </c>
      <c r="C8" s="65">
        <v>43729</v>
      </c>
      <c r="D8" s="66" t="s">
        <v>122</v>
      </c>
      <c r="E8" s="66" t="s">
        <v>123</v>
      </c>
      <c r="F8" s="67" t="s">
        <v>6</v>
      </c>
      <c r="G8" s="67" t="s">
        <v>124</v>
      </c>
      <c r="H8" s="68">
        <v>43731</v>
      </c>
      <c r="I8" s="301"/>
      <c r="J8" s="304"/>
      <c r="K8" s="307"/>
      <c r="L8" s="307"/>
    </row>
    <row r="9" spans="1:12" ht="28.5" customHeight="1" hidden="1" thickBot="1">
      <c r="A9" s="57" t="s">
        <v>152</v>
      </c>
      <c r="B9" s="58" t="s">
        <v>197</v>
      </c>
      <c r="C9" s="59">
        <v>43731</v>
      </c>
      <c r="D9" s="60" t="s">
        <v>153</v>
      </c>
      <c r="E9" s="60" t="s">
        <v>154</v>
      </c>
      <c r="F9" s="60" t="s">
        <v>6</v>
      </c>
      <c r="G9" s="61" t="s">
        <v>33</v>
      </c>
      <c r="H9" s="62">
        <v>43733</v>
      </c>
      <c r="I9" s="302"/>
      <c r="J9" s="305"/>
      <c r="K9" s="308"/>
      <c r="L9" s="310"/>
    </row>
    <row r="10" spans="1:12" ht="28.5" customHeight="1" hidden="1">
      <c r="A10" s="52" t="s">
        <v>163</v>
      </c>
      <c r="B10" s="53" t="s">
        <v>107</v>
      </c>
      <c r="C10" s="54">
        <v>43735</v>
      </c>
      <c r="D10" s="66" t="s">
        <v>226</v>
      </c>
      <c r="E10" s="66" t="s">
        <v>227</v>
      </c>
      <c r="F10" s="55" t="s">
        <v>54</v>
      </c>
      <c r="G10" s="55" t="s">
        <v>6</v>
      </c>
      <c r="H10" s="56">
        <v>43737</v>
      </c>
      <c r="I10" s="300" t="s">
        <v>74</v>
      </c>
      <c r="J10" s="303" t="s">
        <v>109</v>
      </c>
      <c r="K10" s="306">
        <f>K7+7</f>
        <v>43743</v>
      </c>
      <c r="L10" s="309">
        <f>K10+12</f>
        <v>43755</v>
      </c>
    </row>
    <row r="11" spans="1:12" ht="28.5" customHeight="1" hidden="1">
      <c r="A11" s="63" t="s">
        <v>332</v>
      </c>
      <c r="B11" s="64" t="s">
        <v>333</v>
      </c>
      <c r="C11" s="65">
        <v>43736</v>
      </c>
      <c r="D11" s="66" t="s">
        <v>122</v>
      </c>
      <c r="E11" s="66" t="s">
        <v>123</v>
      </c>
      <c r="F11" s="67" t="s">
        <v>6</v>
      </c>
      <c r="G11" s="67" t="s">
        <v>124</v>
      </c>
      <c r="H11" s="68">
        <v>43738</v>
      </c>
      <c r="I11" s="301"/>
      <c r="J11" s="304"/>
      <c r="K11" s="307"/>
      <c r="L11" s="307"/>
    </row>
    <row r="12" spans="1:12" ht="28.5" customHeight="1" hidden="1" thickBot="1">
      <c r="A12" s="57" t="s">
        <v>156</v>
      </c>
      <c r="B12" s="58" t="s">
        <v>231</v>
      </c>
      <c r="C12" s="59">
        <v>43738</v>
      </c>
      <c r="D12" s="60" t="s">
        <v>153</v>
      </c>
      <c r="E12" s="60" t="s">
        <v>154</v>
      </c>
      <c r="F12" s="60" t="s">
        <v>6</v>
      </c>
      <c r="G12" s="61" t="s">
        <v>33</v>
      </c>
      <c r="H12" s="62">
        <v>43740</v>
      </c>
      <c r="I12" s="302"/>
      <c r="J12" s="305"/>
      <c r="K12" s="308"/>
      <c r="L12" s="310"/>
    </row>
    <row r="13" spans="1:12" ht="28.5" customHeight="1" hidden="1">
      <c r="A13" s="52" t="s">
        <v>355</v>
      </c>
      <c r="B13" s="53" t="s">
        <v>146</v>
      </c>
      <c r="C13" s="54">
        <v>43742</v>
      </c>
      <c r="D13" s="66" t="s">
        <v>226</v>
      </c>
      <c r="E13" s="66" t="s">
        <v>227</v>
      </c>
      <c r="F13" s="55" t="s">
        <v>54</v>
      </c>
      <c r="G13" s="55" t="s">
        <v>6</v>
      </c>
      <c r="H13" s="56">
        <v>43744</v>
      </c>
      <c r="I13" s="300" t="s">
        <v>75</v>
      </c>
      <c r="J13" s="303" t="s">
        <v>299</v>
      </c>
      <c r="K13" s="306">
        <f>K10+7</f>
        <v>43750</v>
      </c>
      <c r="L13" s="309">
        <f>K13+12</f>
        <v>43762</v>
      </c>
    </row>
    <row r="14" spans="1:12" ht="28.5" customHeight="1" hidden="1">
      <c r="A14" s="63" t="s">
        <v>34</v>
      </c>
      <c r="B14" s="64" t="s">
        <v>232</v>
      </c>
      <c r="C14" s="65">
        <v>43743</v>
      </c>
      <c r="D14" s="66" t="s">
        <v>122</v>
      </c>
      <c r="E14" s="66" t="s">
        <v>123</v>
      </c>
      <c r="F14" s="67" t="s">
        <v>6</v>
      </c>
      <c r="G14" s="67" t="s">
        <v>124</v>
      </c>
      <c r="H14" s="68">
        <v>43745</v>
      </c>
      <c r="I14" s="301"/>
      <c r="J14" s="304"/>
      <c r="K14" s="307"/>
      <c r="L14" s="307"/>
    </row>
    <row r="15" spans="1:12" ht="28.5" customHeight="1" hidden="1" thickBot="1">
      <c r="A15" s="57" t="s">
        <v>157</v>
      </c>
      <c r="B15" s="58" t="s">
        <v>286</v>
      </c>
      <c r="C15" s="59">
        <v>43745</v>
      </c>
      <c r="D15" s="60" t="s">
        <v>153</v>
      </c>
      <c r="E15" s="60" t="s">
        <v>154</v>
      </c>
      <c r="F15" s="60" t="s">
        <v>6</v>
      </c>
      <c r="G15" s="61" t="s">
        <v>33</v>
      </c>
      <c r="H15" s="62">
        <v>43747</v>
      </c>
      <c r="I15" s="302"/>
      <c r="J15" s="305"/>
      <c r="K15" s="308"/>
      <c r="L15" s="310"/>
    </row>
    <row r="16" spans="1:12" ht="28.5" customHeight="1" hidden="1">
      <c r="A16" s="52" t="s">
        <v>135</v>
      </c>
      <c r="B16" s="53" t="s">
        <v>107</v>
      </c>
      <c r="C16" s="54">
        <v>43749</v>
      </c>
      <c r="D16" s="66" t="s">
        <v>226</v>
      </c>
      <c r="E16" s="66" t="s">
        <v>227</v>
      </c>
      <c r="F16" s="55" t="s">
        <v>54</v>
      </c>
      <c r="G16" s="55" t="s">
        <v>6</v>
      </c>
      <c r="H16" s="56">
        <v>43751</v>
      </c>
      <c r="I16" s="300" t="s">
        <v>371</v>
      </c>
      <c r="J16" s="303" t="s">
        <v>300</v>
      </c>
      <c r="K16" s="306">
        <f>K13+7</f>
        <v>43757</v>
      </c>
      <c r="L16" s="309">
        <f>K16+12</f>
        <v>43769</v>
      </c>
    </row>
    <row r="17" spans="1:12" ht="28.5" customHeight="1" hidden="1">
      <c r="A17" s="63" t="s">
        <v>174</v>
      </c>
      <c r="B17" s="64" t="s">
        <v>241</v>
      </c>
      <c r="C17" s="65">
        <v>43750</v>
      </c>
      <c r="D17" s="66" t="s">
        <v>122</v>
      </c>
      <c r="E17" s="66" t="s">
        <v>123</v>
      </c>
      <c r="F17" s="67" t="s">
        <v>6</v>
      </c>
      <c r="G17" s="67" t="s">
        <v>124</v>
      </c>
      <c r="H17" s="68">
        <v>43752</v>
      </c>
      <c r="I17" s="301"/>
      <c r="J17" s="304"/>
      <c r="K17" s="307"/>
      <c r="L17" s="307"/>
    </row>
    <row r="18" spans="1:12" ht="28.5" customHeight="1" hidden="1" thickBot="1">
      <c r="A18" s="57" t="s">
        <v>147</v>
      </c>
      <c r="B18" s="58"/>
      <c r="C18" s="59">
        <v>43752</v>
      </c>
      <c r="D18" s="60" t="s">
        <v>153</v>
      </c>
      <c r="E18" s="60" t="s">
        <v>154</v>
      </c>
      <c r="F18" s="60" t="s">
        <v>6</v>
      </c>
      <c r="G18" s="61" t="s">
        <v>33</v>
      </c>
      <c r="H18" s="62">
        <v>43754</v>
      </c>
      <c r="I18" s="302"/>
      <c r="J18" s="305"/>
      <c r="K18" s="308"/>
      <c r="L18" s="310"/>
    </row>
    <row r="19" spans="1:12" ht="28.5" customHeight="1" hidden="1">
      <c r="A19" s="52" t="s">
        <v>284</v>
      </c>
      <c r="B19" s="53" t="s">
        <v>146</v>
      </c>
      <c r="C19" s="54">
        <v>43756</v>
      </c>
      <c r="D19" s="66" t="s">
        <v>226</v>
      </c>
      <c r="E19" s="66" t="s">
        <v>227</v>
      </c>
      <c r="F19" s="55" t="s">
        <v>54</v>
      </c>
      <c r="G19" s="55" t="s">
        <v>6</v>
      </c>
      <c r="H19" s="56">
        <v>43758</v>
      </c>
      <c r="I19" s="300" t="s">
        <v>72</v>
      </c>
      <c r="J19" s="303" t="s">
        <v>336</v>
      </c>
      <c r="K19" s="306">
        <f>K16+7</f>
        <v>43764</v>
      </c>
      <c r="L19" s="309">
        <f>K19+12</f>
        <v>43776</v>
      </c>
    </row>
    <row r="20" spans="1:12" ht="28.5" customHeight="1" hidden="1">
      <c r="A20" s="63" t="s">
        <v>364</v>
      </c>
      <c r="B20" s="64" t="s">
        <v>365</v>
      </c>
      <c r="C20" s="65">
        <v>43757</v>
      </c>
      <c r="D20" s="66" t="s">
        <v>122</v>
      </c>
      <c r="E20" s="66" t="s">
        <v>123</v>
      </c>
      <c r="F20" s="67" t="s">
        <v>6</v>
      </c>
      <c r="G20" s="67" t="s">
        <v>124</v>
      </c>
      <c r="H20" s="68">
        <v>43759</v>
      </c>
      <c r="I20" s="301"/>
      <c r="J20" s="304"/>
      <c r="K20" s="307"/>
      <c r="L20" s="307"/>
    </row>
    <row r="21" spans="1:12" ht="28.5" customHeight="1" hidden="1" thickBot="1">
      <c r="A21" s="57" t="s">
        <v>159</v>
      </c>
      <c r="B21" s="58" t="s">
        <v>287</v>
      </c>
      <c r="C21" s="59">
        <v>43759</v>
      </c>
      <c r="D21" s="60" t="s">
        <v>153</v>
      </c>
      <c r="E21" s="60" t="s">
        <v>154</v>
      </c>
      <c r="F21" s="60" t="s">
        <v>6</v>
      </c>
      <c r="G21" s="61" t="s">
        <v>33</v>
      </c>
      <c r="H21" s="62">
        <v>43761</v>
      </c>
      <c r="I21" s="302"/>
      <c r="J21" s="305"/>
      <c r="K21" s="308"/>
      <c r="L21" s="310"/>
    </row>
    <row r="22" spans="1:12" ht="28.5" customHeight="1" hidden="1">
      <c r="A22" s="52" t="s">
        <v>125</v>
      </c>
      <c r="B22" s="53" t="s">
        <v>145</v>
      </c>
      <c r="C22" s="54">
        <v>43763</v>
      </c>
      <c r="D22" s="66" t="s">
        <v>226</v>
      </c>
      <c r="E22" s="66" t="s">
        <v>227</v>
      </c>
      <c r="F22" s="55" t="s">
        <v>54</v>
      </c>
      <c r="G22" s="55" t="s">
        <v>6</v>
      </c>
      <c r="H22" s="56">
        <v>43765</v>
      </c>
      <c r="I22" s="300" t="s">
        <v>73</v>
      </c>
      <c r="J22" s="303" t="s">
        <v>337</v>
      </c>
      <c r="K22" s="306">
        <f>K19+7</f>
        <v>43771</v>
      </c>
      <c r="L22" s="309">
        <f>K22+12</f>
        <v>43783</v>
      </c>
    </row>
    <row r="23" spans="1:12" ht="28.5" customHeight="1" hidden="1">
      <c r="A23" s="63" t="s">
        <v>343</v>
      </c>
      <c r="B23" s="64" t="s">
        <v>344</v>
      </c>
      <c r="C23" s="65">
        <v>43764</v>
      </c>
      <c r="D23" s="66" t="s">
        <v>122</v>
      </c>
      <c r="E23" s="66" t="s">
        <v>123</v>
      </c>
      <c r="F23" s="67" t="s">
        <v>6</v>
      </c>
      <c r="G23" s="67" t="s">
        <v>124</v>
      </c>
      <c r="H23" s="68">
        <v>43766</v>
      </c>
      <c r="I23" s="301"/>
      <c r="J23" s="304"/>
      <c r="K23" s="307"/>
      <c r="L23" s="307"/>
    </row>
    <row r="24" spans="1:12" ht="28.5" customHeight="1" hidden="1" thickBot="1">
      <c r="A24" s="57" t="s">
        <v>160</v>
      </c>
      <c r="B24" s="58" t="s">
        <v>288</v>
      </c>
      <c r="C24" s="59">
        <v>43766</v>
      </c>
      <c r="D24" s="60" t="s">
        <v>153</v>
      </c>
      <c r="E24" s="60" t="s">
        <v>154</v>
      </c>
      <c r="F24" s="60" t="s">
        <v>6</v>
      </c>
      <c r="G24" s="61" t="s">
        <v>33</v>
      </c>
      <c r="H24" s="62">
        <v>43768</v>
      </c>
      <c r="I24" s="302"/>
      <c r="J24" s="305"/>
      <c r="K24" s="308"/>
      <c r="L24" s="310"/>
    </row>
    <row r="25" spans="1:12" ht="28.5" customHeight="1" hidden="1">
      <c r="A25" s="52" t="s">
        <v>150</v>
      </c>
      <c r="B25" s="53" t="s">
        <v>148</v>
      </c>
      <c r="C25" s="54">
        <v>43770</v>
      </c>
      <c r="D25" s="66" t="s">
        <v>226</v>
      </c>
      <c r="E25" s="66" t="s">
        <v>227</v>
      </c>
      <c r="F25" s="55" t="s">
        <v>54</v>
      </c>
      <c r="G25" s="55" t="s">
        <v>6</v>
      </c>
      <c r="H25" s="56">
        <v>43772</v>
      </c>
      <c r="I25" s="300" t="s">
        <v>74</v>
      </c>
      <c r="J25" s="303" t="s">
        <v>235</v>
      </c>
      <c r="K25" s="306">
        <f>K22+7</f>
        <v>43778</v>
      </c>
      <c r="L25" s="309">
        <f>K25+12</f>
        <v>43790</v>
      </c>
    </row>
    <row r="26" spans="1:12" ht="28.5" customHeight="1" hidden="1">
      <c r="A26" s="63" t="s">
        <v>366</v>
      </c>
      <c r="B26" s="64" t="s">
        <v>367</v>
      </c>
      <c r="C26" s="65">
        <v>43771</v>
      </c>
      <c r="D26" s="66" t="s">
        <v>122</v>
      </c>
      <c r="E26" s="66" t="s">
        <v>123</v>
      </c>
      <c r="F26" s="67" t="s">
        <v>6</v>
      </c>
      <c r="G26" s="67" t="s">
        <v>124</v>
      </c>
      <c r="H26" s="68">
        <v>43773</v>
      </c>
      <c r="I26" s="301"/>
      <c r="J26" s="304"/>
      <c r="K26" s="307"/>
      <c r="L26" s="307"/>
    </row>
    <row r="27" spans="1:12" ht="28.5" customHeight="1" hidden="1" thickBot="1">
      <c r="A27" s="57" t="s">
        <v>161</v>
      </c>
      <c r="B27" s="58" t="s">
        <v>228</v>
      </c>
      <c r="C27" s="59">
        <v>43773</v>
      </c>
      <c r="D27" s="60" t="s">
        <v>153</v>
      </c>
      <c r="E27" s="60" t="s">
        <v>154</v>
      </c>
      <c r="F27" s="60" t="s">
        <v>6</v>
      </c>
      <c r="G27" s="61" t="s">
        <v>33</v>
      </c>
      <c r="H27" s="62">
        <v>43775</v>
      </c>
      <c r="I27" s="302"/>
      <c r="J27" s="305"/>
      <c r="K27" s="308"/>
      <c r="L27" s="310"/>
    </row>
    <row r="28" spans="1:12" ht="28.5" customHeight="1" hidden="1">
      <c r="A28" s="52" t="s">
        <v>136</v>
      </c>
      <c r="B28" s="53" t="s">
        <v>146</v>
      </c>
      <c r="C28" s="54">
        <v>43777</v>
      </c>
      <c r="D28" s="66" t="s">
        <v>226</v>
      </c>
      <c r="E28" s="66" t="s">
        <v>227</v>
      </c>
      <c r="F28" s="55" t="s">
        <v>54</v>
      </c>
      <c r="G28" s="55" t="s">
        <v>6</v>
      </c>
      <c r="H28" s="56">
        <v>43779</v>
      </c>
      <c r="I28" s="300" t="s">
        <v>75</v>
      </c>
      <c r="J28" s="303" t="s">
        <v>338</v>
      </c>
      <c r="K28" s="306">
        <f>K25+7</f>
        <v>43785</v>
      </c>
      <c r="L28" s="309">
        <f>K28+12</f>
        <v>43797</v>
      </c>
    </row>
    <row r="29" spans="1:12" ht="28.5" customHeight="1" hidden="1">
      <c r="A29" s="63" t="s">
        <v>58</v>
      </c>
      <c r="B29" s="64" t="s">
        <v>308</v>
      </c>
      <c r="C29" s="65">
        <v>43778</v>
      </c>
      <c r="D29" s="66" t="s">
        <v>122</v>
      </c>
      <c r="E29" s="66" t="s">
        <v>123</v>
      </c>
      <c r="F29" s="67" t="s">
        <v>6</v>
      </c>
      <c r="G29" s="67" t="s">
        <v>124</v>
      </c>
      <c r="H29" s="68">
        <v>43780</v>
      </c>
      <c r="I29" s="301"/>
      <c r="J29" s="304"/>
      <c r="K29" s="307"/>
      <c r="L29" s="307"/>
    </row>
    <row r="30" spans="1:12" ht="28.5" customHeight="1" hidden="1" thickBot="1">
      <c r="A30" s="57" t="s">
        <v>155</v>
      </c>
      <c r="B30" s="58" t="s">
        <v>324</v>
      </c>
      <c r="C30" s="59">
        <v>43780</v>
      </c>
      <c r="D30" s="60" t="s">
        <v>153</v>
      </c>
      <c r="E30" s="60" t="s">
        <v>154</v>
      </c>
      <c r="F30" s="60" t="s">
        <v>6</v>
      </c>
      <c r="G30" s="61" t="s">
        <v>33</v>
      </c>
      <c r="H30" s="62">
        <v>43782</v>
      </c>
      <c r="I30" s="302"/>
      <c r="J30" s="305"/>
      <c r="K30" s="308"/>
      <c r="L30" s="310"/>
    </row>
    <row r="31" spans="1:12" ht="28.5" customHeight="1" hidden="1">
      <c r="A31" s="52" t="s">
        <v>151</v>
      </c>
      <c r="B31" s="53" t="s">
        <v>28</v>
      </c>
      <c r="C31" s="54">
        <v>43784</v>
      </c>
      <c r="D31" s="66" t="s">
        <v>226</v>
      </c>
      <c r="E31" s="66" t="s">
        <v>227</v>
      </c>
      <c r="F31" s="55" t="s">
        <v>54</v>
      </c>
      <c r="G31" s="55" t="s">
        <v>6</v>
      </c>
      <c r="H31" s="56">
        <v>43786</v>
      </c>
      <c r="I31" s="300" t="s">
        <v>423</v>
      </c>
      <c r="J31" s="303" t="s">
        <v>421</v>
      </c>
      <c r="K31" s="306">
        <f>K28+7</f>
        <v>43792</v>
      </c>
      <c r="L31" s="309">
        <f>K31+12</f>
        <v>43804</v>
      </c>
    </row>
    <row r="32" spans="1:12" ht="28.5" customHeight="1" hidden="1">
      <c r="A32" s="63" t="s">
        <v>294</v>
      </c>
      <c r="B32" s="64" t="s">
        <v>307</v>
      </c>
      <c r="C32" s="65">
        <v>43785</v>
      </c>
      <c r="D32" s="66" t="s">
        <v>122</v>
      </c>
      <c r="E32" s="66" t="s">
        <v>123</v>
      </c>
      <c r="F32" s="67" t="s">
        <v>6</v>
      </c>
      <c r="G32" s="67" t="s">
        <v>124</v>
      </c>
      <c r="H32" s="68">
        <v>43787</v>
      </c>
      <c r="I32" s="301"/>
      <c r="J32" s="304"/>
      <c r="K32" s="307"/>
      <c r="L32" s="307"/>
    </row>
    <row r="33" spans="1:12" ht="28.5" customHeight="1" hidden="1" thickBot="1">
      <c r="A33" s="57" t="s">
        <v>147</v>
      </c>
      <c r="B33" s="58"/>
      <c r="C33" s="59">
        <v>43787</v>
      </c>
      <c r="D33" s="60" t="s">
        <v>153</v>
      </c>
      <c r="E33" s="60" t="s">
        <v>154</v>
      </c>
      <c r="F33" s="60" t="s">
        <v>6</v>
      </c>
      <c r="G33" s="61" t="s">
        <v>33</v>
      </c>
      <c r="H33" s="62">
        <v>43789</v>
      </c>
      <c r="I33" s="302"/>
      <c r="J33" s="305"/>
      <c r="K33" s="308"/>
      <c r="L33" s="310"/>
    </row>
    <row r="34" spans="1:12" ht="28.5" customHeight="1" hidden="1">
      <c r="A34" s="52" t="s">
        <v>410</v>
      </c>
      <c r="B34" s="53" t="s">
        <v>411</v>
      </c>
      <c r="C34" s="54">
        <v>43791</v>
      </c>
      <c r="D34" s="66" t="s">
        <v>226</v>
      </c>
      <c r="E34" s="66" t="s">
        <v>227</v>
      </c>
      <c r="F34" s="55" t="s">
        <v>54</v>
      </c>
      <c r="G34" s="55" t="s">
        <v>6</v>
      </c>
      <c r="H34" s="56">
        <v>43793</v>
      </c>
      <c r="I34" s="300" t="s">
        <v>72</v>
      </c>
      <c r="J34" s="303" t="s">
        <v>372</v>
      </c>
      <c r="K34" s="306">
        <f>K31+7</f>
        <v>43799</v>
      </c>
      <c r="L34" s="309">
        <f>K34+12</f>
        <v>43811</v>
      </c>
    </row>
    <row r="35" spans="1:12" ht="28.5" customHeight="1" hidden="1">
      <c r="A35" s="63" t="s">
        <v>368</v>
      </c>
      <c r="B35" s="64" t="s">
        <v>369</v>
      </c>
      <c r="C35" s="65">
        <v>43792</v>
      </c>
      <c r="D35" s="66" t="s">
        <v>122</v>
      </c>
      <c r="E35" s="66" t="s">
        <v>123</v>
      </c>
      <c r="F35" s="67" t="s">
        <v>6</v>
      </c>
      <c r="G35" s="67" t="s">
        <v>124</v>
      </c>
      <c r="H35" s="68">
        <v>43794</v>
      </c>
      <c r="I35" s="301"/>
      <c r="J35" s="304"/>
      <c r="K35" s="307"/>
      <c r="L35" s="307"/>
    </row>
    <row r="36" spans="1:12" ht="28.5" customHeight="1" hidden="1" thickBot="1">
      <c r="A36" s="57" t="s">
        <v>386</v>
      </c>
      <c r="B36" s="58" t="s">
        <v>387</v>
      </c>
      <c r="C36" s="59">
        <v>43794</v>
      </c>
      <c r="D36" s="60" t="s">
        <v>153</v>
      </c>
      <c r="E36" s="60" t="s">
        <v>154</v>
      </c>
      <c r="F36" s="60" t="s">
        <v>6</v>
      </c>
      <c r="G36" s="61" t="s">
        <v>33</v>
      </c>
      <c r="H36" s="62">
        <v>43796</v>
      </c>
      <c r="I36" s="302"/>
      <c r="J36" s="305"/>
      <c r="K36" s="308"/>
      <c r="L36" s="310"/>
    </row>
    <row r="37" spans="1:12" ht="28.5" customHeight="1" hidden="1">
      <c r="A37" s="52" t="s">
        <v>285</v>
      </c>
      <c r="B37" s="53" t="s">
        <v>107</v>
      </c>
      <c r="C37" s="54">
        <v>43798</v>
      </c>
      <c r="D37" s="66" t="s">
        <v>226</v>
      </c>
      <c r="E37" s="66" t="s">
        <v>227</v>
      </c>
      <c r="F37" s="55" t="s">
        <v>54</v>
      </c>
      <c r="G37" s="55" t="s">
        <v>6</v>
      </c>
      <c r="H37" s="56">
        <v>43800</v>
      </c>
      <c r="I37" s="300" t="s">
        <v>73</v>
      </c>
      <c r="J37" s="303" t="s">
        <v>397</v>
      </c>
      <c r="K37" s="306">
        <f>K34+7</f>
        <v>43806</v>
      </c>
      <c r="L37" s="309">
        <f>K37+12</f>
        <v>43818</v>
      </c>
    </row>
    <row r="38" spans="1:12" ht="28.5" customHeight="1" hidden="1">
      <c r="A38" s="63" t="s">
        <v>373</v>
      </c>
      <c r="B38" s="64" t="s">
        <v>374</v>
      </c>
      <c r="C38" s="65">
        <v>43799</v>
      </c>
      <c r="D38" s="66" t="s">
        <v>122</v>
      </c>
      <c r="E38" s="66" t="s">
        <v>123</v>
      </c>
      <c r="F38" s="67" t="s">
        <v>6</v>
      </c>
      <c r="G38" s="67" t="s">
        <v>124</v>
      </c>
      <c r="H38" s="68">
        <v>43801</v>
      </c>
      <c r="I38" s="301"/>
      <c r="J38" s="304"/>
      <c r="K38" s="307"/>
      <c r="L38" s="307"/>
    </row>
    <row r="39" spans="1:12" ht="28.5" customHeight="1" hidden="1" thickBot="1">
      <c r="A39" s="57" t="s">
        <v>162</v>
      </c>
      <c r="B39" s="58" t="s">
        <v>327</v>
      </c>
      <c r="C39" s="59">
        <v>43801</v>
      </c>
      <c r="D39" s="60" t="s">
        <v>153</v>
      </c>
      <c r="E39" s="60" t="s">
        <v>154</v>
      </c>
      <c r="F39" s="60" t="s">
        <v>6</v>
      </c>
      <c r="G39" s="61" t="s">
        <v>33</v>
      </c>
      <c r="H39" s="62">
        <v>43803</v>
      </c>
      <c r="I39" s="302"/>
      <c r="J39" s="305"/>
      <c r="K39" s="308"/>
      <c r="L39" s="310"/>
    </row>
    <row r="40" spans="1:12" ht="28.5" customHeight="1" hidden="1">
      <c r="A40" s="52" t="s">
        <v>163</v>
      </c>
      <c r="B40" s="53" t="s">
        <v>354</v>
      </c>
      <c r="C40" s="54">
        <v>43805</v>
      </c>
      <c r="D40" s="66" t="s">
        <v>226</v>
      </c>
      <c r="E40" s="66" t="s">
        <v>227</v>
      </c>
      <c r="F40" s="55" t="s">
        <v>54</v>
      </c>
      <c r="G40" s="55" t="s">
        <v>6</v>
      </c>
      <c r="H40" s="56">
        <v>43807</v>
      </c>
      <c r="I40" s="300" t="s">
        <v>74</v>
      </c>
      <c r="J40" s="303" t="s">
        <v>334</v>
      </c>
      <c r="K40" s="306">
        <f>K37+7</f>
        <v>43813</v>
      </c>
      <c r="L40" s="309">
        <f>K40+12</f>
        <v>43825</v>
      </c>
    </row>
    <row r="41" spans="1:12" ht="28.5" customHeight="1" hidden="1">
      <c r="A41" s="63" t="s">
        <v>322</v>
      </c>
      <c r="B41" s="64" t="s">
        <v>232</v>
      </c>
      <c r="C41" s="65">
        <v>43806</v>
      </c>
      <c r="D41" s="66" t="s">
        <v>122</v>
      </c>
      <c r="E41" s="66" t="s">
        <v>123</v>
      </c>
      <c r="F41" s="67" t="s">
        <v>6</v>
      </c>
      <c r="G41" s="67" t="s">
        <v>124</v>
      </c>
      <c r="H41" s="68">
        <v>43808</v>
      </c>
      <c r="I41" s="301"/>
      <c r="J41" s="304"/>
      <c r="K41" s="307"/>
      <c r="L41" s="307"/>
    </row>
    <row r="42" spans="1:12" ht="28.5" customHeight="1" hidden="1" thickBot="1">
      <c r="A42" s="57" t="s">
        <v>152</v>
      </c>
      <c r="B42" s="58" t="s">
        <v>229</v>
      </c>
      <c r="C42" s="59">
        <v>43808</v>
      </c>
      <c r="D42" s="60" t="s">
        <v>153</v>
      </c>
      <c r="E42" s="60" t="s">
        <v>154</v>
      </c>
      <c r="F42" s="60" t="s">
        <v>6</v>
      </c>
      <c r="G42" s="61" t="s">
        <v>33</v>
      </c>
      <c r="H42" s="62">
        <v>43810</v>
      </c>
      <c r="I42" s="302"/>
      <c r="J42" s="305"/>
      <c r="K42" s="308"/>
      <c r="L42" s="310"/>
    </row>
    <row r="43" spans="1:12" ht="28.5" customHeight="1" hidden="1">
      <c r="A43" s="52" t="s">
        <v>355</v>
      </c>
      <c r="B43" s="53" t="s">
        <v>356</v>
      </c>
      <c r="C43" s="54">
        <v>43812</v>
      </c>
      <c r="D43" s="66" t="s">
        <v>226</v>
      </c>
      <c r="E43" s="66" t="s">
        <v>227</v>
      </c>
      <c r="F43" s="55" t="s">
        <v>54</v>
      </c>
      <c r="G43" s="55" t="s">
        <v>6</v>
      </c>
      <c r="H43" s="56">
        <v>43814</v>
      </c>
      <c r="I43" s="300" t="s">
        <v>75</v>
      </c>
      <c r="J43" s="303" t="s">
        <v>398</v>
      </c>
      <c r="K43" s="306">
        <f>K40+7</f>
        <v>43820</v>
      </c>
      <c r="L43" s="309">
        <f>K43+12</f>
        <v>43832</v>
      </c>
    </row>
    <row r="44" spans="1:12" ht="28.5" customHeight="1" hidden="1">
      <c r="A44" s="63" t="s">
        <v>323</v>
      </c>
      <c r="B44" s="64" t="s">
        <v>392</v>
      </c>
      <c r="C44" s="65">
        <v>43813</v>
      </c>
      <c r="D44" s="66" t="s">
        <v>122</v>
      </c>
      <c r="E44" s="66" t="s">
        <v>123</v>
      </c>
      <c r="F44" s="67" t="s">
        <v>6</v>
      </c>
      <c r="G44" s="67" t="s">
        <v>124</v>
      </c>
      <c r="H44" s="68">
        <v>43815</v>
      </c>
      <c r="I44" s="301"/>
      <c r="J44" s="304"/>
      <c r="K44" s="307"/>
      <c r="L44" s="307"/>
    </row>
    <row r="45" spans="1:12" ht="28.5" customHeight="1" hidden="1" thickBot="1">
      <c r="A45" s="57" t="s">
        <v>412</v>
      </c>
      <c r="B45" s="58" t="s">
        <v>413</v>
      </c>
      <c r="C45" s="59">
        <v>43815</v>
      </c>
      <c r="D45" s="60" t="s">
        <v>153</v>
      </c>
      <c r="E45" s="60" t="s">
        <v>154</v>
      </c>
      <c r="F45" s="60" t="s">
        <v>6</v>
      </c>
      <c r="G45" s="61" t="s">
        <v>33</v>
      </c>
      <c r="H45" s="62">
        <v>43817</v>
      </c>
      <c r="I45" s="302"/>
      <c r="J45" s="305"/>
      <c r="K45" s="308"/>
      <c r="L45" s="310"/>
    </row>
    <row r="46" spans="1:12" ht="28.5" customHeight="1" hidden="1">
      <c r="A46" s="52" t="s">
        <v>135</v>
      </c>
      <c r="B46" s="53" t="s">
        <v>354</v>
      </c>
      <c r="C46" s="54">
        <v>43819</v>
      </c>
      <c r="D46" s="66" t="s">
        <v>226</v>
      </c>
      <c r="E46" s="66" t="s">
        <v>227</v>
      </c>
      <c r="F46" s="55" t="s">
        <v>54</v>
      </c>
      <c r="G46" s="55" t="s">
        <v>6</v>
      </c>
      <c r="H46" s="56">
        <v>43821</v>
      </c>
      <c r="I46" s="300" t="s">
        <v>423</v>
      </c>
      <c r="J46" s="303" t="s">
        <v>424</v>
      </c>
      <c r="K46" s="306">
        <f>K43+7</f>
        <v>43827</v>
      </c>
      <c r="L46" s="309">
        <f>K46+12</f>
        <v>43839</v>
      </c>
    </row>
    <row r="47" spans="1:12" ht="28.5" customHeight="1" hidden="1">
      <c r="A47" s="63" t="s">
        <v>332</v>
      </c>
      <c r="B47" s="64" t="s">
        <v>393</v>
      </c>
      <c r="C47" s="65">
        <v>43820</v>
      </c>
      <c r="D47" s="66" t="s">
        <v>122</v>
      </c>
      <c r="E47" s="66" t="s">
        <v>123</v>
      </c>
      <c r="F47" s="67" t="s">
        <v>6</v>
      </c>
      <c r="G47" s="67" t="s">
        <v>124</v>
      </c>
      <c r="H47" s="68">
        <v>43822</v>
      </c>
      <c r="I47" s="301"/>
      <c r="J47" s="304"/>
      <c r="K47" s="307"/>
      <c r="L47" s="307"/>
    </row>
    <row r="48" spans="1:12" ht="28.5" customHeight="1" hidden="1" thickBot="1">
      <c r="A48" s="57" t="s">
        <v>156</v>
      </c>
      <c r="B48" s="58" t="s">
        <v>357</v>
      </c>
      <c r="C48" s="59">
        <v>43822</v>
      </c>
      <c r="D48" s="60" t="s">
        <v>153</v>
      </c>
      <c r="E48" s="60" t="s">
        <v>154</v>
      </c>
      <c r="F48" s="60" t="s">
        <v>6</v>
      </c>
      <c r="G48" s="61" t="s">
        <v>33</v>
      </c>
      <c r="H48" s="62">
        <v>43824</v>
      </c>
      <c r="I48" s="302"/>
      <c r="J48" s="305"/>
      <c r="K48" s="308"/>
      <c r="L48" s="310"/>
    </row>
    <row r="49" spans="1:12" ht="28.5" customHeight="1" hidden="1">
      <c r="A49" s="52" t="s">
        <v>284</v>
      </c>
      <c r="B49" s="53" t="s">
        <v>356</v>
      </c>
      <c r="C49" s="54">
        <v>43826</v>
      </c>
      <c r="D49" s="66" t="s">
        <v>226</v>
      </c>
      <c r="E49" s="66" t="s">
        <v>227</v>
      </c>
      <c r="F49" s="55" t="s">
        <v>54</v>
      </c>
      <c r="G49" s="55" t="s">
        <v>6</v>
      </c>
      <c r="H49" s="56">
        <v>43828</v>
      </c>
      <c r="I49" s="300" t="s">
        <v>72</v>
      </c>
      <c r="J49" s="303" t="s">
        <v>415</v>
      </c>
      <c r="K49" s="306">
        <f>K46+7</f>
        <v>43834</v>
      </c>
      <c r="L49" s="309">
        <f>K49+12</f>
        <v>43846</v>
      </c>
    </row>
    <row r="50" spans="1:12" ht="28.5" customHeight="1" hidden="1">
      <c r="A50" s="63" t="s">
        <v>64</v>
      </c>
      <c r="B50" s="64" t="s">
        <v>440</v>
      </c>
      <c r="C50" s="65">
        <v>43827</v>
      </c>
      <c r="D50" s="66" t="s">
        <v>122</v>
      </c>
      <c r="E50" s="66" t="s">
        <v>123</v>
      </c>
      <c r="F50" s="67" t="s">
        <v>6</v>
      </c>
      <c r="G50" s="67" t="s">
        <v>124</v>
      </c>
      <c r="H50" s="68">
        <v>43829</v>
      </c>
      <c r="I50" s="301"/>
      <c r="J50" s="304"/>
      <c r="K50" s="307"/>
      <c r="L50" s="307"/>
    </row>
    <row r="51" spans="1:12" ht="28.5" customHeight="1" hidden="1" thickBot="1">
      <c r="A51" s="57" t="s">
        <v>463</v>
      </c>
      <c r="B51" s="58" t="s">
        <v>435</v>
      </c>
      <c r="C51" s="59">
        <v>43829</v>
      </c>
      <c r="D51" s="60" t="s">
        <v>153</v>
      </c>
      <c r="E51" s="60" t="s">
        <v>154</v>
      </c>
      <c r="F51" s="60" t="s">
        <v>6</v>
      </c>
      <c r="G51" s="61" t="s">
        <v>33</v>
      </c>
      <c r="H51" s="62">
        <v>43831</v>
      </c>
      <c r="I51" s="302"/>
      <c r="J51" s="305"/>
      <c r="K51" s="308"/>
      <c r="L51" s="310"/>
    </row>
    <row r="52" spans="1:12" ht="28.5" customHeight="1" hidden="1">
      <c r="A52" s="52" t="s">
        <v>125</v>
      </c>
      <c r="B52" s="53" t="s">
        <v>148</v>
      </c>
      <c r="C52" s="54">
        <v>43833</v>
      </c>
      <c r="D52" s="66" t="s">
        <v>226</v>
      </c>
      <c r="E52" s="66" t="s">
        <v>227</v>
      </c>
      <c r="F52" s="55" t="s">
        <v>54</v>
      </c>
      <c r="G52" s="55" t="s">
        <v>6</v>
      </c>
      <c r="H52" s="56">
        <v>43835</v>
      </c>
      <c r="I52" s="300" t="s">
        <v>73</v>
      </c>
      <c r="J52" s="303" t="s">
        <v>425</v>
      </c>
      <c r="K52" s="306">
        <f>K49+7</f>
        <v>43841</v>
      </c>
      <c r="L52" s="309">
        <f>K52+12</f>
        <v>43853</v>
      </c>
    </row>
    <row r="53" spans="1:12" ht="28.5" customHeight="1" hidden="1">
      <c r="A53" s="63" t="s">
        <v>34</v>
      </c>
      <c r="B53" s="64" t="s">
        <v>409</v>
      </c>
      <c r="C53" s="65">
        <v>43834</v>
      </c>
      <c r="D53" s="66" t="s">
        <v>122</v>
      </c>
      <c r="E53" s="66" t="s">
        <v>123</v>
      </c>
      <c r="F53" s="67" t="s">
        <v>6</v>
      </c>
      <c r="G53" s="67" t="s">
        <v>124</v>
      </c>
      <c r="H53" s="68">
        <v>43836</v>
      </c>
      <c r="I53" s="301"/>
      <c r="J53" s="304"/>
      <c r="K53" s="307"/>
      <c r="L53" s="307"/>
    </row>
    <row r="54" spans="1:12" ht="28.5" customHeight="1" hidden="1" thickBot="1">
      <c r="A54" s="57" t="s">
        <v>388</v>
      </c>
      <c r="B54" s="58" t="s">
        <v>389</v>
      </c>
      <c r="C54" s="59">
        <v>43836</v>
      </c>
      <c r="D54" s="60" t="s">
        <v>153</v>
      </c>
      <c r="E54" s="60" t="s">
        <v>154</v>
      </c>
      <c r="F54" s="60" t="s">
        <v>6</v>
      </c>
      <c r="G54" s="61" t="s">
        <v>33</v>
      </c>
      <c r="H54" s="62">
        <v>43838</v>
      </c>
      <c r="I54" s="302"/>
      <c r="J54" s="305"/>
      <c r="K54" s="308"/>
      <c r="L54" s="310"/>
    </row>
    <row r="55" spans="1:12" ht="28.5" customHeight="1" hidden="1">
      <c r="A55" s="52" t="s">
        <v>150</v>
      </c>
      <c r="B55" s="53" t="s">
        <v>199</v>
      </c>
      <c r="C55" s="54">
        <v>43840</v>
      </c>
      <c r="D55" s="66" t="s">
        <v>226</v>
      </c>
      <c r="E55" s="66" t="s">
        <v>227</v>
      </c>
      <c r="F55" s="55" t="s">
        <v>54</v>
      </c>
      <c r="G55" s="55" t="s">
        <v>6</v>
      </c>
      <c r="H55" s="56">
        <v>43842</v>
      </c>
      <c r="I55" s="300" t="s">
        <v>74</v>
      </c>
      <c r="J55" s="303" t="s">
        <v>429</v>
      </c>
      <c r="K55" s="306">
        <f>K52+7</f>
        <v>43848</v>
      </c>
      <c r="L55" s="309">
        <f>K55+12</f>
        <v>43860</v>
      </c>
    </row>
    <row r="56" spans="1:12" ht="28.5" customHeight="1" hidden="1">
      <c r="A56" s="63" t="s">
        <v>417</v>
      </c>
      <c r="B56" s="64" t="s">
        <v>307</v>
      </c>
      <c r="C56" s="65">
        <v>43841</v>
      </c>
      <c r="D56" s="66" t="s">
        <v>122</v>
      </c>
      <c r="E56" s="66" t="s">
        <v>123</v>
      </c>
      <c r="F56" s="67" t="s">
        <v>6</v>
      </c>
      <c r="G56" s="67" t="s">
        <v>124</v>
      </c>
      <c r="H56" s="68">
        <v>43843</v>
      </c>
      <c r="I56" s="301"/>
      <c r="J56" s="304"/>
      <c r="K56" s="307"/>
      <c r="L56" s="307"/>
    </row>
    <row r="57" spans="1:12" ht="28.5" customHeight="1" hidden="1" thickBot="1">
      <c r="A57" s="57" t="s">
        <v>432</v>
      </c>
      <c r="B57" s="58" t="s">
        <v>433</v>
      </c>
      <c r="C57" s="59">
        <v>43843</v>
      </c>
      <c r="D57" s="60" t="s">
        <v>153</v>
      </c>
      <c r="E57" s="60" t="s">
        <v>154</v>
      </c>
      <c r="F57" s="60" t="s">
        <v>6</v>
      </c>
      <c r="G57" s="61" t="s">
        <v>33</v>
      </c>
      <c r="H57" s="62">
        <v>43845</v>
      </c>
      <c r="I57" s="302"/>
      <c r="J57" s="305"/>
      <c r="K57" s="308"/>
      <c r="L57" s="310"/>
    </row>
    <row r="58" spans="1:12" ht="28.5" customHeight="1" hidden="1">
      <c r="A58" s="52" t="s">
        <v>136</v>
      </c>
      <c r="B58" s="53" t="s">
        <v>356</v>
      </c>
      <c r="C58" s="54">
        <v>43847</v>
      </c>
      <c r="D58" s="66" t="s">
        <v>226</v>
      </c>
      <c r="E58" s="66" t="s">
        <v>227</v>
      </c>
      <c r="F58" s="55" t="s">
        <v>54</v>
      </c>
      <c r="G58" s="55" t="s">
        <v>6</v>
      </c>
      <c r="H58" s="56">
        <v>43849</v>
      </c>
      <c r="I58" s="300" t="s">
        <v>75</v>
      </c>
      <c r="J58" s="303" t="s">
        <v>109</v>
      </c>
      <c r="K58" s="306">
        <f>K55+7</f>
        <v>43855</v>
      </c>
      <c r="L58" s="309">
        <f>K58+12</f>
        <v>43867</v>
      </c>
    </row>
    <row r="59" spans="1:12" ht="28.5" customHeight="1" hidden="1">
      <c r="A59" s="63" t="s">
        <v>343</v>
      </c>
      <c r="B59" s="64" t="s">
        <v>441</v>
      </c>
      <c r="C59" s="65">
        <v>43848</v>
      </c>
      <c r="D59" s="66" t="s">
        <v>122</v>
      </c>
      <c r="E59" s="66" t="s">
        <v>123</v>
      </c>
      <c r="F59" s="67" t="s">
        <v>6</v>
      </c>
      <c r="G59" s="67" t="s">
        <v>124</v>
      </c>
      <c r="H59" s="68">
        <v>43850</v>
      </c>
      <c r="I59" s="301"/>
      <c r="J59" s="304"/>
      <c r="K59" s="307"/>
      <c r="L59" s="307"/>
    </row>
    <row r="60" spans="1:12" ht="28.5" customHeight="1" hidden="1" thickBot="1">
      <c r="A60" s="57" t="s">
        <v>434</v>
      </c>
      <c r="B60" s="58" t="s">
        <v>435</v>
      </c>
      <c r="C60" s="59">
        <v>43850</v>
      </c>
      <c r="D60" s="60" t="s">
        <v>153</v>
      </c>
      <c r="E60" s="60" t="s">
        <v>154</v>
      </c>
      <c r="F60" s="60" t="s">
        <v>6</v>
      </c>
      <c r="G60" s="61" t="s">
        <v>33</v>
      </c>
      <c r="H60" s="62">
        <v>43852</v>
      </c>
      <c r="I60" s="302"/>
      <c r="J60" s="305"/>
      <c r="K60" s="308"/>
      <c r="L60" s="310"/>
    </row>
    <row r="61" spans="1:12" ht="28.5" customHeight="1" hidden="1">
      <c r="A61" s="52" t="s">
        <v>151</v>
      </c>
      <c r="B61" s="53" t="s">
        <v>146</v>
      </c>
      <c r="C61" s="54">
        <v>43854</v>
      </c>
      <c r="D61" s="66" t="s">
        <v>226</v>
      </c>
      <c r="E61" s="66" t="s">
        <v>227</v>
      </c>
      <c r="F61" s="55" t="s">
        <v>54</v>
      </c>
      <c r="G61" s="55" t="s">
        <v>6</v>
      </c>
      <c r="H61" s="56">
        <v>43856</v>
      </c>
      <c r="I61" s="300" t="s">
        <v>423</v>
      </c>
      <c r="J61" s="303" t="s">
        <v>454</v>
      </c>
      <c r="K61" s="306">
        <f>K58+7</f>
        <v>43862</v>
      </c>
      <c r="L61" s="309">
        <f>K61+12</f>
        <v>43874</v>
      </c>
    </row>
    <row r="62" spans="1:12" ht="28.5" customHeight="1" hidden="1">
      <c r="A62" s="63" t="s">
        <v>443</v>
      </c>
      <c r="B62" s="64" t="s">
        <v>440</v>
      </c>
      <c r="C62" s="65">
        <v>43855</v>
      </c>
      <c r="D62" s="66" t="s">
        <v>122</v>
      </c>
      <c r="E62" s="66" t="s">
        <v>123</v>
      </c>
      <c r="F62" s="67" t="s">
        <v>6</v>
      </c>
      <c r="G62" s="67" t="s">
        <v>124</v>
      </c>
      <c r="H62" s="68">
        <v>43857</v>
      </c>
      <c r="I62" s="301"/>
      <c r="J62" s="304"/>
      <c r="K62" s="307"/>
      <c r="L62" s="307"/>
    </row>
    <row r="63" spans="1:12" ht="28.5" customHeight="1" hidden="1" thickBot="1">
      <c r="A63" s="57" t="s">
        <v>436</v>
      </c>
      <c r="B63" s="58" t="s">
        <v>437</v>
      </c>
      <c r="C63" s="59">
        <v>43857</v>
      </c>
      <c r="D63" s="60" t="s">
        <v>153</v>
      </c>
      <c r="E63" s="60" t="s">
        <v>154</v>
      </c>
      <c r="F63" s="60" t="s">
        <v>6</v>
      </c>
      <c r="G63" s="61" t="s">
        <v>33</v>
      </c>
      <c r="H63" s="62">
        <v>43859</v>
      </c>
      <c r="I63" s="302"/>
      <c r="J63" s="305"/>
      <c r="K63" s="308"/>
      <c r="L63" s="310"/>
    </row>
    <row r="64" spans="1:12" ht="28.5" customHeight="1" hidden="1">
      <c r="A64" s="52" t="s">
        <v>410</v>
      </c>
      <c r="B64" s="53" t="s">
        <v>438</v>
      </c>
      <c r="C64" s="54">
        <v>43861</v>
      </c>
      <c r="D64" s="66" t="s">
        <v>226</v>
      </c>
      <c r="E64" s="66" t="s">
        <v>227</v>
      </c>
      <c r="F64" s="55" t="s">
        <v>54</v>
      </c>
      <c r="G64" s="55" t="s">
        <v>6</v>
      </c>
      <c r="H64" s="56">
        <v>43863</v>
      </c>
      <c r="I64" s="300" t="s">
        <v>72</v>
      </c>
      <c r="J64" s="303" t="s">
        <v>442</v>
      </c>
      <c r="K64" s="306">
        <f>K61+7</f>
        <v>43869</v>
      </c>
      <c r="L64" s="309">
        <f>K64+12</f>
        <v>43881</v>
      </c>
    </row>
    <row r="65" spans="1:12" ht="28.5" customHeight="1" hidden="1">
      <c r="A65" s="63" t="s">
        <v>467</v>
      </c>
      <c r="B65" s="64" t="s">
        <v>393</v>
      </c>
      <c r="C65" s="65">
        <v>43862</v>
      </c>
      <c r="D65" s="66" t="s">
        <v>122</v>
      </c>
      <c r="E65" s="66" t="s">
        <v>123</v>
      </c>
      <c r="F65" s="67" t="s">
        <v>6</v>
      </c>
      <c r="G65" s="67" t="s">
        <v>124</v>
      </c>
      <c r="H65" s="68">
        <v>43864</v>
      </c>
      <c r="I65" s="301"/>
      <c r="J65" s="304"/>
      <c r="K65" s="307"/>
      <c r="L65" s="307"/>
    </row>
    <row r="66" spans="1:12" ht="28.5" customHeight="1" hidden="1" thickBot="1">
      <c r="A66" s="57" t="s">
        <v>160</v>
      </c>
      <c r="B66" s="58" t="s">
        <v>464</v>
      </c>
      <c r="C66" s="59">
        <v>43864</v>
      </c>
      <c r="D66" s="60" t="s">
        <v>153</v>
      </c>
      <c r="E66" s="60" t="s">
        <v>154</v>
      </c>
      <c r="F66" s="60" t="s">
        <v>6</v>
      </c>
      <c r="G66" s="61" t="s">
        <v>33</v>
      </c>
      <c r="H66" s="62">
        <v>43866</v>
      </c>
      <c r="I66" s="302"/>
      <c r="J66" s="305"/>
      <c r="K66" s="308"/>
      <c r="L66" s="310"/>
    </row>
    <row r="67" spans="1:12" ht="28.5" customHeight="1" hidden="1">
      <c r="A67" s="52" t="s">
        <v>147</v>
      </c>
      <c r="B67" s="53"/>
      <c r="C67" s="54">
        <v>43868</v>
      </c>
      <c r="D67" s="66" t="s">
        <v>226</v>
      </c>
      <c r="E67" s="66" t="s">
        <v>227</v>
      </c>
      <c r="F67" s="55" t="s">
        <v>54</v>
      </c>
      <c r="G67" s="55" t="s">
        <v>6</v>
      </c>
      <c r="H67" s="56">
        <v>43870</v>
      </c>
      <c r="I67" s="300" t="s">
        <v>73</v>
      </c>
      <c r="J67" s="303" t="s">
        <v>455</v>
      </c>
      <c r="K67" s="306">
        <f>K64+7</f>
        <v>43876</v>
      </c>
      <c r="L67" s="309">
        <f>K67+12</f>
        <v>43888</v>
      </c>
    </row>
    <row r="68" spans="1:12" ht="28.5" customHeight="1" hidden="1">
      <c r="A68" s="63" t="s">
        <v>147</v>
      </c>
      <c r="B68" s="64"/>
      <c r="C68" s="65">
        <v>43869</v>
      </c>
      <c r="D68" s="66" t="s">
        <v>122</v>
      </c>
      <c r="E68" s="66" t="s">
        <v>123</v>
      </c>
      <c r="F68" s="67" t="s">
        <v>6</v>
      </c>
      <c r="G68" s="67" t="s">
        <v>124</v>
      </c>
      <c r="H68" s="68">
        <v>43871</v>
      </c>
      <c r="I68" s="301"/>
      <c r="J68" s="304"/>
      <c r="K68" s="307"/>
      <c r="L68" s="307"/>
    </row>
    <row r="69" spans="1:12" ht="28.5" customHeight="1" hidden="1" thickBot="1">
      <c r="A69" s="57" t="s">
        <v>196</v>
      </c>
      <c r="B69" s="58" t="s">
        <v>439</v>
      </c>
      <c r="C69" s="59">
        <v>43871</v>
      </c>
      <c r="D69" s="60" t="s">
        <v>153</v>
      </c>
      <c r="E69" s="60" t="s">
        <v>154</v>
      </c>
      <c r="F69" s="60" t="s">
        <v>6</v>
      </c>
      <c r="G69" s="61" t="s">
        <v>33</v>
      </c>
      <c r="H69" s="62">
        <v>43873</v>
      </c>
      <c r="I69" s="302"/>
      <c r="J69" s="305"/>
      <c r="K69" s="308"/>
      <c r="L69" s="310"/>
    </row>
    <row r="70" spans="1:12" ht="28.5" customHeight="1" hidden="1">
      <c r="A70" s="52" t="s">
        <v>163</v>
      </c>
      <c r="B70" s="53" t="s">
        <v>28</v>
      </c>
      <c r="C70" s="54">
        <v>43875</v>
      </c>
      <c r="D70" s="66" t="s">
        <v>226</v>
      </c>
      <c r="E70" s="66" t="s">
        <v>227</v>
      </c>
      <c r="F70" s="55" t="s">
        <v>54</v>
      </c>
      <c r="G70" s="55" t="s">
        <v>6</v>
      </c>
      <c r="H70" s="56">
        <v>43877</v>
      </c>
      <c r="I70" s="300" t="s">
        <v>74</v>
      </c>
      <c r="J70" s="303" t="s">
        <v>335</v>
      </c>
      <c r="K70" s="306">
        <f>K67+7</f>
        <v>43883</v>
      </c>
      <c r="L70" s="309">
        <f>K70+12</f>
        <v>43895</v>
      </c>
    </row>
    <row r="71" spans="1:12" ht="28.5" customHeight="1" hidden="1">
      <c r="A71" s="63" t="s">
        <v>366</v>
      </c>
      <c r="B71" s="64" t="s">
        <v>468</v>
      </c>
      <c r="C71" s="65">
        <v>43876</v>
      </c>
      <c r="D71" s="66" t="s">
        <v>122</v>
      </c>
      <c r="E71" s="66" t="s">
        <v>123</v>
      </c>
      <c r="F71" s="67" t="s">
        <v>6</v>
      </c>
      <c r="G71" s="67" t="s">
        <v>124</v>
      </c>
      <c r="H71" s="68">
        <v>43878</v>
      </c>
      <c r="I71" s="301"/>
      <c r="J71" s="304"/>
      <c r="K71" s="307"/>
      <c r="L71" s="307"/>
    </row>
    <row r="72" spans="1:12" ht="28.5" customHeight="1" hidden="1" thickBot="1">
      <c r="A72" s="57" t="s">
        <v>386</v>
      </c>
      <c r="B72" s="58" t="s">
        <v>435</v>
      </c>
      <c r="C72" s="59">
        <v>43878</v>
      </c>
      <c r="D72" s="60" t="s">
        <v>153</v>
      </c>
      <c r="E72" s="60" t="s">
        <v>154</v>
      </c>
      <c r="F72" s="60" t="s">
        <v>6</v>
      </c>
      <c r="G72" s="61" t="s">
        <v>33</v>
      </c>
      <c r="H72" s="62">
        <v>43880</v>
      </c>
      <c r="I72" s="302"/>
      <c r="J72" s="305"/>
      <c r="K72" s="308"/>
      <c r="L72" s="310"/>
    </row>
    <row r="73" spans="1:12" ht="28.5" customHeight="1" hidden="1">
      <c r="A73" s="52" t="s">
        <v>147</v>
      </c>
      <c r="B73" s="53"/>
      <c r="C73" s="54">
        <v>43882</v>
      </c>
      <c r="D73" s="66" t="s">
        <v>226</v>
      </c>
      <c r="E73" s="66" t="s">
        <v>227</v>
      </c>
      <c r="F73" s="55" t="s">
        <v>54</v>
      </c>
      <c r="G73" s="55" t="s">
        <v>6</v>
      </c>
      <c r="H73" s="56">
        <v>43884</v>
      </c>
      <c r="I73" s="300" t="s">
        <v>75</v>
      </c>
      <c r="J73" s="303" t="s">
        <v>235</v>
      </c>
      <c r="K73" s="306">
        <f>K70+7</f>
        <v>43890</v>
      </c>
      <c r="L73" s="309">
        <f>K73+12</f>
        <v>43902</v>
      </c>
    </row>
    <row r="74" spans="1:12" ht="28.5" customHeight="1" hidden="1">
      <c r="A74" s="63" t="s">
        <v>364</v>
      </c>
      <c r="B74" s="64" t="s">
        <v>440</v>
      </c>
      <c r="C74" s="65">
        <v>43883</v>
      </c>
      <c r="D74" s="66" t="s">
        <v>122</v>
      </c>
      <c r="E74" s="66" t="s">
        <v>123</v>
      </c>
      <c r="F74" s="67" t="s">
        <v>6</v>
      </c>
      <c r="G74" s="67" t="s">
        <v>124</v>
      </c>
      <c r="H74" s="68">
        <v>43885</v>
      </c>
      <c r="I74" s="301"/>
      <c r="J74" s="304"/>
      <c r="K74" s="307"/>
      <c r="L74" s="307"/>
    </row>
    <row r="75" spans="1:12" ht="28.5" customHeight="1" hidden="1" thickBot="1">
      <c r="A75" s="57" t="s">
        <v>152</v>
      </c>
      <c r="B75" s="58" t="s">
        <v>325</v>
      </c>
      <c r="C75" s="59">
        <v>43885</v>
      </c>
      <c r="D75" s="60" t="s">
        <v>153</v>
      </c>
      <c r="E75" s="60" t="s">
        <v>154</v>
      </c>
      <c r="F75" s="60" t="s">
        <v>6</v>
      </c>
      <c r="G75" s="61" t="s">
        <v>33</v>
      </c>
      <c r="H75" s="62">
        <v>43887</v>
      </c>
      <c r="I75" s="302"/>
      <c r="J75" s="305"/>
      <c r="K75" s="308"/>
      <c r="L75" s="310"/>
    </row>
    <row r="76" spans="1:12" ht="28.5" customHeight="1" hidden="1">
      <c r="A76" s="52" t="s">
        <v>135</v>
      </c>
      <c r="B76" s="53" t="s">
        <v>28</v>
      </c>
      <c r="C76" s="54">
        <v>43889</v>
      </c>
      <c r="D76" s="66" t="s">
        <v>226</v>
      </c>
      <c r="E76" s="66" t="s">
        <v>227</v>
      </c>
      <c r="F76" s="55" t="s">
        <v>54</v>
      </c>
      <c r="G76" s="55" t="s">
        <v>6</v>
      </c>
      <c r="H76" s="56">
        <v>43891</v>
      </c>
      <c r="I76" s="300" t="s">
        <v>423</v>
      </c>
      <c r="J76" s="303" t="s">
        <v>63</v>
      </c>
      <c r="K76" s="306">
        <f>K73+7</f>
        <v>43897</v>
      </c>
      <c r="L76" s="309">
        <f>K76+12</f>
        <v>43909</v>
      </c>
    </row>
    <row r="77" spans="1:12" ht="28.5" customHeight="1" hidden="1">
      <c r="A77" s="63" t="s">
        <v>373</v>
      </c>
      <c r="B77" s="64" t="s">
        <v>241</v>
      </c>
      <c r="C77" s="65">
        <v>43890</v>
      </c>
      <c r="D77" s="66" t="s">
        <v>122</v>
      </c>
      <c r="E77" s="66" t="s">
        <v>123</v>
      </c>
      <c r="F77" s="67" t="s">
        <v>6</v>
      </c>
      <c r="G77" s="67" t="s">
        <v>124</v>
      </c>
      <c r="H77" s="68">
        <v>43892</v>
      </c>
      <c r="I77" s="301"/>
      <c r="J77" s="304"/>
      <c r="K77" s="307"/>
      <c r="L77" s="307"/>
    </row>
    <row r="78" spans="1:12" ht="28.5" customHeight="1" hidden="1" thickBot="1">
      <c r="A78" s="57" t="s">
        <v>412</v>
      </c>
      <c r="B78" s="58" t="s">
        <v>483</v>
      </c>
      <c r="C78" s="59">
        <v>43892</v>
      </c>
      <c r="D78" s="60" t="s">
        <v>153</v>
      </c>
      <c r="E78" s="60" t="s">
        <v>154</v>
      </c>
      <c r="F78" s="60" t="s">
        <v>6</v>
      </c>
      <c r="G78" s="61" t="s">
        <v>33</v>
      </c>
      <c r="H78" s="62">
        <v>43894</v>
      </c>
      <c r="I78" s="302"/>
      <c r="J78" s="305"/>
      <c r="K78" s="308"/>
      <c r="L78" s="310"/>
    </row>
    <row r="79" spans="1:12" ht="28.5" customHeight="1" hidden="1">
      <c r="A79" s="52" t="s">
        <v>284</v>
      </c>
      <c r="B79" s="53" t="s">
        <v>165</v>
      </c>
      <c r="C79" s="54">
        <v>43896</v>
      </c>
      <c r="D79" s="66" t="s">
        <v>226</v>
      </c>
      <c r="E79" s="66" t="s">
        <v>227</v>
      </c>
      <c r="F79" s="55" t="s">
        <v>54</v>
      </c>
      <c r="G79" s="55" t="s">
        <v>6</v>
      </c>
      <c r="H79" s="56">
        <v>43898</v>
      </c>
      <c r="I79" s="300" t="s">
        <v>72</v>
      </c>
      <c r="J79" s="303" t="s">
        <v>492</v>
      </c>
      <c r="K79" s="306">
        <f>K76+7</f>
        <v>43904</v>
      </c>
      <c r="L79" s="309">
        <f>K79+12</f>
        <v>43916</v>
      </c>
    </row>
    <row r="80" spans="1:12" ht="28.5" customHeight="1" hidden="1">
      <c r="A80" s="63" t="s">
        <v>322</v>
      </c>
      <c r="B80" s="64" t="s">
        <v>409</v>
      </c>
      <c r="C80" s="65">
        <v>43897</v>
      </c>
      <c r="D80" s="66" t="s">
        <v>122</v>
      </c>
      <c r="E80" s="66" t="s">
        <v>123</v>
      </c>
      <c r="F80" s="67" t="s">
        <v>6</v>
      </c>
      <c r="G80" s="67" t="s">
        <v>124</v>
      </c>
      <c r="H80" s="68">
        <v>43899</v>
      </c>
      <c r="I80" s="301"/>
      <c r="J80" s="304"/>
      <c r="K80" s="307"/>
      <c r="L80" s="307"/>
    </row>
    <row r="81" spans="1:12" ht="28.5" customHeight="1" hidden="1" thickBot="1">
      <c r="A81" s="57" t="s">
        <v>156</v>
      </c>
      <c r="B81" s="58" t="s">
        <v>484</v>
      </c>
      <c r="C81" s="59">
        <v>43899</v>
      </c>
      <c r="D81" s="60" t="s">
        <v>153</v>
      </c>
      <c r="E81" s="60" t="s">
        <v>154</v>
      </c>
      <c r="F81" s="60" t="s">
        <v>6</v>
      </c>
      <c r="G81" s="61" t="s">
        <v>33</v>
      </c>
      <c r="H81" s="62">
        <v>43901</v>
      </c>
      <c r="I81" s="302"/>
      <c r="J81" s="305"/>
      <c r="K81" s="308"/>
      <c r="L81" s="310"/>
    </row>
    <row r="82" spans="1:12" ht="28.5" customHeight="1" hidden="1">
      <c r="A82" s="52" t="s">
        <v>125</v>
      </c>
      <c r="B82" s="53" t="s">
        <v>199</v>
      </c>
      <c r="C82" s="54">
        <v>43903</v>
      </c>
      <c r="D82" s="66" t="s">
        <v>226</v>
      </c>
      <c r="E82" s="66" t="s">
        <v>227</v>
      </c>
      <c r="F82" s="55" t="s">
        <v>54</v>
      </c>
      <c r="G82" s="55" t="s">
        <v>6</v>
      </c>
      <c r="H82" s="56">
        <v>43905</v>
      </c>
      <c r="I82" s="300" t="s">
        <v>73</v>
      </c>
      <c r="J82" s="303" t="s">
        <v>493</v>
      </c>
      <c r="K82" s="306">
        <f>K79+7</f>
        <v>43911</v>
      </c>
      <c r="L82" s="309">
        <f>K82+12</f>
        <v>43923</v>
      </c>
    </row>
    <row r="83" spans="1:12" ht="28.5" customHeight="1" hidden="1">
      <c r="A83" s="63" t="s">
        <v>323</v>
      </c>
      <c r="B83" s="64" t="s">
        <v>365</v>
      </c>
      <c r="C83" s="65">
        <v>43904</v>
      </c>
      <c r="D83" s="66" t="s">
        <v>122</v>
      </c>
      <c r="E83" s="66" t="s">
        <v>123</v>
      </c>
      <c r="F83" s="67" t="s">
        <v>6</v>
      </c>
      <c r="G83" s="67" t="s">
        <v>124</v>
      </c>
      <c r="H83" s="68">
        <v>43906</v>
      </c>
      <c r="I83" s="301"/>
      <c r="J83" s="304"/>
      <c r="K83" s="307"/>
      <c r="L83" s="307"/>
    </row>
    <row r="84" spans="1:12" ht="28.5" customHeight="1" hidden="1" thickBot="1">
      <c r="A84" s="57" t="s">
        <v>463</v>
      </c>
      <c r="B84" s="58" t="s">
        <v>437</v>
      </c>
      <c r="C84" s="59">
        <v>43906</v>
      </c>
      <c r="D84" s="60" t="s">
        <v>153</v>
      </c>
      <c r="E84" s="60" t="s">
        <v>154</v>
      </c>
      <c r="F84" s="60" t="s">
        <v>6</v>
      </c>
      <c r="G84" s="61" t="s">
        <v>33</v>
      </c>
      <c r="H84" s="62">
        <v>43908</v>
      </c>
      <c r="I84" s="302"/>
      <c r="J84" s="305"/>
      <c r="K84" s="308"/>
      <c r="L84" s="310"/>
    </row>
    <row r="85" spans="1:12" ht="28.5" customHeight="1" hidden="1">
      <c r="A85" s="52" t="s">
        <v>285</v>
      </c>
      <c r="B85" s="53" t="s">
        <v>354</v>
      </c>
      <c r="C85" s="54">
        <v>43910</v>
      </c>
      <c r="D85" s="66" t="s">
        <v>226</v>
      </c>
      <c r="E85" s="66" t="s">
        <v>227</v>
      </c>
      <c r="F85" s="55" t="s">
        <v>54</v>
      </c>
      <c r="G85" s="55" t="s">
        <v>6</v>
      </c>
      <c r="H85" s="56">
        <v>43912</v>
      </c>
      <c r="I85" s="300" t="s">
        <v>74</v>
      </c>
      <c r="J85" s="303" t="s">
        <v>494</v>
      </c>
      <c r="K85" s="306">
        <f>K82+7</f>
        <v>43918</v>
      </c>
      <c r="L85" s="309">
        <f>K85+12</f>
        <v>43930</v>
      </c>
    </row>
    <row r="86" spans="1:12" ht="28.5" customHeight="1" hidden="1">
      <c r="A86" s="63" t="s">
        <v>64</v>
      </c>
      <c r="B86" s="64" t="s">
        <v>333</v>
      </c>
      <c r="C86" s="65">
        <v>43911</v>
      </c>
      <c r="D86" s="66" t="s">
        <v>122</v>
      </c>
      <c r="E86" s="66" t="s">
        <v>123</v>
      </c>
      <c r="F86" s="67" t="s">
        <v>6</v>
      </c>
      <c r="G86" s="67" t="s">
        <v>124</v>
      </c>
      <c r="H86" s="68">
        <v>43913</v>
      </c>
      <c r="I86" s="301"/>
      <c r="J86" s="304"/>
      <c r="K86" s="307"/>
      <c r="L86" s="307"/>
    </row>
    <row r="87" spans="1:12" ht="28.5" customHeight="1" hidden="1" thickBot="1">
      <c r="A87" s="57" t="s">
        <v>388</v>
      </c>
      <c r="B87" s="58" t="s">
        <v>387</v>
      </c>
      <c r="C87" s="59">
        <v>43913</v>
      </c>
      <c r="D87" s="60" t="s">
        <v>153</v>
      </c>
      <c r="E87" s="60" t="s">
        <v>154</v>
      </c>
      <c r="F87" s="60" t="s">
        <v>6</v>
      </c>
      <c r="G87" s="61" t="s">
        <v>33</v>
      </c>
      <c r="H87" s="62">
        <v>43915</v>
      </c>
      <c r="I87" s="302"/>
      <c r="J87" s="305"/>
      <c r="K87" s="308"/>
      <c r="L87" s="310"/>
    </row>
    <row r="88" spans="1:12" ht="28.5" customHeight="1" hidden="1">
      <c r="A88" s="52" t="s">
        <v>147</v>
      </c>
      <c r="B88" s="53"/>
      <c r="C88" s="54">
        <v>43917</v>
      </c>
      <c r="D88" s="66" t="s">
        <v>226</v>
      </c>
      <c r="E88" s="66" t="s">
        <v>227</v>
      </c>
      <c r="F88" s="55" t="s">
        <v>54</v>
      </c>
      <c r="G88" s="55" t="s">
        <v>6</v>
      </c>
      <c r="H88" s="56">
        <v>43919</v>
      </c>
      <c r="I88" s="300" t="s">
        <v>75</v>
      </c>
      <c r="J88" s="303" t="s">
        <v>334</v>
      </c>
      <c r="K88" s="306">
        <f>K85+7</f>
        <v>43925</v>
      </c>
      <c r="L88" s="309">
        <f>K88+12</f>
        <v>43937</v>
      </c>
    </row>
    <row r="89" spans="1:12" ht="28.5" customHeight="1" hidden="1">
      <c r="A89" s="63" t="s">
        <v>34</v>
      </c>
      <c r="B89" s="64" t="s">
        <v>489</v>
      </c>
      <c r="C89" s="65">
        <v>43918</v>
      </c>
      <c r="D89" s="66" t="s">
        <v>122</v>
      </c>
      <c r="E89" s="66" t="s">
        <v>123</v>
      </c>
      <c r="F89" s="67" t="s">
        <v>6</v>
      </c>
      <c r="G89" s="67" t="s">
        <v>124</v>
      </c>
      <c r="H89" s="68">
        <v>43920</v>
      </c>
      <c r="I89" s="301"/>
      <c r="J89" s="304"/>
      <c r="K89" s="307"/>
      <c r="L89" s="307"/>
    </row>
    <row r="90" spans="1:12" ht="28.5" customHeight="1" hidden="1" thickBot="1">
      <c r="A90" s="57" t="s">
        <v>547</v>
      </c>
      <c r="B90" s="58" t="s">
        <v>548</v>
      </c>
      <c r="C90" s="59">
        <v>43920</v>
      </c>
      <c r="D90" s="60" t="s">
        <v>549</v>
      </c>
      <c r="E90" s="60" t="s">
        <v>550</v>
      </c>
      <c r="F90" s="60" t="s">
        <v>6</v>
      </c>
      <c r="G90" s="61" t="s">
        <v>33</v>
      </c>
      <c r="H90" s="62">
        <v>43922</v>
      </c>
      <c r="I90" s="302"/>
      <c r="J90" s="305"/>
      <c r="K90" s="308"/>
      <c r="L90" s="310"/>
    </row>
    <row r="91" spans="1:12" ht="28.5" customHeight="1" hidden="1">
      <c r="A91" s="52" t="s">
        <v>294</v>
      </c>
      <c r="B91" s="53" t="s">
        <v>107</v>
      </c>
      <c r="C91" s="54">
        <v>43924</v>
      </c>
      <c r="D91" s="66" t="s">
        <v>226</v>
      </c>
      <c r="E91" s="66" t="s">
        <v>227</v>
      </c>
      <c r="F91" s="55" t="s">
        <v>54</v>
      </c>
      <c r="G91" s="55" t="s">
        <v>6</v>
      </c>
      <c r="H91" s="56">
        <v>43926</v>
      </c>
      <c r="I91" s="300" t="s">
        <v>423</v>
      </c>
      <c r="J91" s="303" t="s">
        <v>594</v>
      </c>
      <c r="K91" s="306">
        <f>K88+7</f>
        <v>43932</v>
      </c>
      <c r="L91" s="309">
        <f>K91+12</f>
        <v>43944</v>
      </c>
    </row>
    <row r="92" spans="1:12" ht="28.5" customHeight="1" hidden="1">
      <c r="A92" s="63" t="s">
        <v>565</v>
      </c>
      <c r="B92" s="64" t="s">
        <v>393</v>
      </c>
      <c r="C92" s="65">
        <v>43925</v>
      </c>
      <c r="D92" s="66" t="s">
        <v>122</v>
      </c>
      <c r="E92" s="66" t="s">
        <v>123</v>
      </c>
      <c r="F92" s="67" t="s">
        <v>6</v>
      </c>
      <c r="G92" s="67" t="s">
        <v>124</v>
      </c>
      <c r="H92" s="68">
        <v>43927</v>
      </c>
      <c r="I92" s="301"/>
      <c r="J92" s="304"/>
      <c r="K92" s="307"/>
      <c r="L92" s="307"/>
    </row>
    <row r="93" spans="1:12" ht="28.5" customHeight="1" hidden="1" thickBot="1">
      <c r="A93" s="57" t="s">
        <v>432</v>
      </c>
      <c r="B93" s="58" t="s">
        <v>485</v>
      </c>
      <c r="C93" s="59">
        <v>43927</v>
      </c>
      <c r="D93" s="60" t="s">
        <v>549</v>
      </c>
      <c r="E93" s="60" t="s">
        <v>550</v>
      </c>
      <c r="F93" s="60" t="s">
        <v>6</v>
      </c>
      <c r="G93" s="61" t="s">
        <v>33</v>
      </c>
      <c r="H93" s="62">
        <v>43929</v>
      </c>
      <c r="I93" s="302"/>
      <c r="J93" s="305"/>
      <c r="K93" s="308"/>
      <c r="L93" s="310"/>
    </row>
    <row r="94" spans="1:12" ht="28.5" customHeight="1" hidden="1">
      <c r="A94" s="52" t="s">
        <v>332</v>
      </c>
      <c r="B94" s="53" t="s">
        <v>416</v>
      </c>
      <c r="C94" s="54">
        <v>43928</v>
      </c>
      <c r="D94" s="66" t="s">
        <v>153</v>
      </c>
      <c r="E94" s="66" t="s">
        <v>154</v>
      </c>
      <c r="F94" s="55" t="s">
        <v>33</v>
      </c>
      <c r="G94" s="55" t="s">
        <v>551</v>
      </c>
      <c r="H94" s="56">
        <v>43930</v>
      </c>
      <c r="I94" s="300" t="s">
        <v>72</v>
      </c>
      <c r="J94" s="303" t="s">
        <v>495</v>
      </c>
      <c r="K94" s="306">
        <f>K91+7</f>
        <v>43939</v>
      </c>
      <c r="L94" s="309">
        <f>K94+12</f>
        <v>43951</v>
      </c>
    </row>
    <row r="95" spans="1:12" ht="28.5" customHeight="1" hidden="1">
      <c r="A95" s="63" t="s">
        <v>490</v>
      </c>
      <c r="B95" s="64" t="s">
        <v>333</v>
      </c>
      <c r="C95" s="65">
        <v>43932</v>
      </c>
      <c r="D95" s="66" t="s">
        <v>566</v>
      </c>
      <c r="E95" s="66" t="s">
        <v>689</v>
      </c>
      <c r="F95" s="67" t="s">
        <v>6</v>
      </c>
      <c r="G95" s="67" t="s">
        <v>124</v>
      </c>
      <c r="H95" s="68">
        <v>43934</v>
      </c>
      <c r="I95" s="301"/>
      <c r="J95" s="304"/>
      <c r="K95" s="307"/>
      <c r="L95" s="307"/>
    </row>
    <row r="96" spans="1:12" ht="28.5" customHeight="1" hidden="1" thickBot="1">
      <c r="A96" s="57" t="s">
        <v>434</v>
      </c>
      <c r="B96" s="58" t="s">
        <v>437</v>
      </c>
      <c r="C96" s="59">
        <v>43934</v>
      </c>
      <c r="D96" s="60" t="s">
        <v>549</v>
      </c>
      <c r="E96" s="60" t="s">
        <v>550</v>
      </c>
      <c r="F96" s="60" t="s">
        <v>6</v>
      </c>
      <c r="G96" s="61" t="s">
        <v>33</v>
      </c>
      <c r="H96" s="62">
        <v>43936</v>
      </c>
      <c r="I96" s="302"/>
      <c r="J96" s="305"/>
      <c r="K96" s="308"/>
      <c r="L96" s="310"/>
    </row>
    <row r="97" spans="1:12" ht="28.5" customHeight="1" hidden="1">
      <c r="A97" s="52" t="s">
        <v>552</v>
      </c>
      <c r="B97" s="53" t="s">
        <v>356</v>
      </c>
      <c r="C97" s="54">
        <v>43935</v>
      </c>
      <c r="D97" s="66" t="s">
        <v>153</v>
      </c>
      <c r="E97" s="66" t="s">
        <v>154</v>
      </c>
      <c r="F97" s="55" t="s">
        <v>33</v>
      </c>
      <c r="G97" s="55" t="s">
        <v>551</v>
      </c>
      <c r="H97" s="56">
        <v>43937</v>
      </c>
      <c r="I97" s="300" t="s">
        <v>73</v>
      </c>
      <c r="J97" s="303" t="s">
        <v>496</v>
      </c>
      <c r="K97" s="306">
        <f>K94+7</f>
        <v>43946</v>
      </c>
      <c r="L97" s="309">
        <f>K97+12</f>
        <v>43958</v>
      </c>
    </row>
    <row r="98" spans="1:12" ht="28.5" customHeight="1" hidden="1">
      <c r="A98" s="63" t="s">
        <v>343</v>
      </c>
      <c r="B98" s="64" t="s">
        <v>491</v>
      </c>
      <c r="C98" s="65">
        <v>43939</v>
      </c>
      <c r="D98" s="66" t="s">
        <v>566</v>
      </c>
      <c r="E98" s="66" t="s">
        <v>689</v>
      </c>
      <c r="F98" s="67" t="s">
        <v>6</v>
      </c>
      <c r="G98" s="67" t="s">
        <v>124</v>
      </c>
      <c r="H98" s="68">
        <v>43941</v>
      </c>
      <c r="I98" s="301"/>
      <c r="J98" s="304"/>
      <c r="K98" s="307"/>
      <c r="L98" s="307"/>
    </row>
    <row r="99" spans="1:12" ht="28.5" customHeight="1" hidden="1" thickBot="1">
      <c r="A99" s="57" t="s">
        <v>457</v>
      </c>
      <c r="B99" s="58" t="s">
        <v>437</v>
      </c>
      <c r="C99" s="59">
        <v>43941</v>
      </c>
      <c r="D99" s="60" t="s">
        <v>549</v>
      </c>
      <c r="E99" s="60" t="s">
        <v>550</v>
      </c>
      <c r="F99" s="60" t="s">
        <v>6</v>
      </c>
      <c r="G99" s="61" t="s">
        <v>33</v>
      </c>
      <c r="H99" s="62">
        <v>43943</v>
      </c>
      <c r="I99" s="302"/>
      <c r="J99" s="305"/>
      <c r="K99" s="308"/>
      <c r="L99" s="310"/>
    </row>
    <row r="100" spans="1:12" ht="28.5" customHeight="1" hidden="1">
      <c r="A100" s="110" t="s">
        <v>147</v>
      </c>
      <c r="B100" s="85"/>
      <c r="C100" s="54">
        <v>43942</v>
      </c>
      <c r="D100" s="66" t="s">
        <v>153</v>
      </c>
      <c r="E100" s="66" t="s">
        <v>154</v>
      </c>
      <c r="F100" s="55" t="s">
        <v>33</v>
      </c>
      <c r="G100" s="55" t="s">
        <v>551</v>
      </c>
      <c r="H100" s="56">
        <v>43944</v>
      </c>
      <c r="I100" s="300" t="s">
        <v>74</v>
      </c>
      <c r="J100" s="303" t="s">
        <v>237</v>
      </c>
      <c r="K100" s="306">
        <f>K97+7</f>
        <v>43953</v>
      </c>
      <c r="L100" s="309">
        <f>K100+12</f>
        <v>43965</v>
      </c>
    </row>
    <row r="101" spans="1:12" ht="28.5" customHeight="1" hidden="1">
      <c r="A101" s="63" t="s">
        <v>661</v>
      </c>
      <c r="B101" s="64" t="s">
        <v>409</v>
      </c>
      <c r="C101" s="65">
        <v>43946</v>
      </c>
      <c r="D101" s="66" t="s">
        <v>566</v>
      </c>
      <c r="E101" s="66" t="s">
        <v>689</v>
      </c>
      <c r="F101" s="67" t="s">
        <v>6</v>
      </c>
      <c r="G101" s="67" t="s">
        <v>124</v>
      </c>
      <c r="H101" s="68">
        <v>43948</v>
      </c>
      <c r="I101" s="301"/>
      <c r="J101" s="304"/>
      <c r="K101" s="307"/>
      <c r="L101" s="307"/>
    </row>
    <row r="102" spans="1:12" ht="28.5" customHeight="1" hidden="1" thickBot="1">
      <c r="A102" s="57" t="s">
        <v>196</v>
      </c>
      <c r="B102" s="58" t="s">
        <v>413</v>
      </c>
      <c r="C102" s="59">
        <v>43948</v>
      </c>
      <c r="D102" s="60" t="s">
        <v>549</v>
      </c>
      <c r="E102" s="60" t="s">
        <v>550</v>
      </c>
      <c r="F102" s="60" t="s">
        <v>6</v>
      </c>
      <c r="G102" s="61" t="s">
        <v>33</v>
      </c>
      <c r="H102" s="62">
        <v>43950</v>
      </c>
      <c r="I102" s="302"/>
      <c r="J102" s="305"/>
      <c r="K102" s="308"/>
      <c r="L102" s="310"/>
    </row>
    <row r="103" spans="1:12" ht="28.5" customHeight="1" hidden="1">
      <c r="A103" s="52" t="s">
        <v>160</v>
      </c>
      <c r="B103" s="53" t="s">
        <v>701</v>
      </c>
      <c r="C103" s="54">
        <v>43948</v>
      </c>
      <c r="D103" s="66" t="s">
        <v>549</v>
      </c>
      <c r="E103" s="66" t="s">
        <v>550</v>
      </c>
      <c r="F103" s="55" t="s">
        <v>6</v>
      </c>
      <c r="G103" s="55" t="s">
        <v>33</v>
      </c>
      <c r="H103" s="56">
        <v>43950</v>
      </c>
      <c r="I103" s="300" t="s">
        <v>75</v>
      </c>
      <c r="J103" s="303" t="s">
        <v>429</v>
      </c>
      <c r="K103" s="306">
        <f>K100+7</f>
        <v>43960</v>
      </c>
      <c r="L103" s="309">
        <f>K103+12</f>
        <v>43972</v>
      </c>
    </row>
    <row r="104" spans="1:12" ht="28.5" customHeight="1" hidden="1">
      <c r="A104" s="63" t="s">
        <v>170</v>
      </c>
      <c r="B104" s="64" t="s">
        <v>662</v>
      </c>
      <c r="C104" s="65">
        <v>43953</v>
      </c>
      <c r="D104" s="66" t="s">
        <v>566</v>
      </c>
      <c r="E104" s="66" t="s">
        <v>689</v>
      </c>
      <c r="F104" s="67" t="s">
        <v>6</v>
      </c>
      <c r="G104" s="67" t="s">
        <v>124</v>
      </c>
      <c r="H104" s="68">
        <v>43955</v>
      </c>
      <c r="I104" s="301"/>
      <c r="J104" s="304"/>
      <c r="K104" s="307"/>
      <c r="L104" s="307"/>
    </row>
    <row r="105" spans="1:12" ht="28.5" customHeight="1" hidden="1" thickBot="1">
      <c r="A105" s="57" t="s">
        <v>196</v>
      </c>
      <c r="B105" s="58" t="s">
        <v>413</v>
      </c>
      <c r="C105" s="59">
        <v>43955</v>
      </c>
      <c r="D105" s="60" t="s">
        <v>549</v>
      </c>
      <c r="E105" s="60" t="s">
        <v>550</v>
      </c>
      <c r="F105" s="60" t="s">
        <v>6</v>
      </c>
      <c r="G105" s="61" t="s">
        <v>33</v>
      </c>
      <c r="H105" s="62">
        <v>43957</v>
      </c>
      <c r="I105" s="302"/>
      <c r="J105" s="305"/>
      <c r="K105" s="308"/>
      <c r="L105" s="310"/>
    </row>
    <row r="106" spans="1:12" ht="28.5" customHeight="1" hidden="1">
      <c r="A106" s="52" t="s">
        <v>697</v>
      </c>
      <c r="B106" s="53" t="s">
        <v>687</v>
      </c>
      <c r="C106" s="54">
        <v>43956</v>
      </c>
      <c r="D106" s="66" t="s">
        <v>153</v>
      </c>
      <c r="E106" s="66" t="s">
        <v>154</v>
      </c>
      <c r="F106" s="55" t="s">
        <v>33</v>
      </c>
      <c r="G106" s="55" t="s">
        <v>551</v>
      </c>
      <c r="H106" s="56">
        <v>43958</v>
      </c>
      <c r="I106" s="300" t="s">
        <v>423</v>
      </c>
      <c r="J106" s="303" t="s">
        <v>595</v>
      </c>
      <c r="K106" s="306">
        <f>K103+7</f>
        <v>43967</v>
      </c>
      <c r="L106" s="309">
        <f>K106+12</f>
        <v>43979</v>
      </c>
    </row>
    <row r="107" spans="1:12" ht="28.5" customHeight="1" hidden="1">
      <c r="A107" s="63" t="s">
        <v>702</v>
      </c>
      <c r="B107" s="64" t="s">
        <v>568</v>
      </c>
      <c r="C107" s="65">
        <v>43960</v>
      </c>
      <c r="D107" s="66" t="s">
        <v>566</v>
      </c>
      <c r="E107" s="66" t="s">
        <v>689</v>
      </c>
      <c r="F107" s="67" t="s">
        <v>6</v>
      </c>
      <c r="G107" s="67" t="s">
        <v>124</v>
      </c>
      <c r="H107" s="68">
        <v>43962</v>
      </c>
      <c r="I107" s="301"/>
      <c r="J107" s="304"/>
      <c r="K107" s="307"/>
      <c r="L107" s="307"/>
    </row>
    <row r="108" spans="1:12" ht="28.5" customHeight="1" hidden="1" thickBot="1">
      <c r="A108" s="57" t="s">
        <v>147</v>
      </c>
      <c r="B108" s="58"/>
      <c r="C108" s="59">
        <v>43962</v>
      </c>
      <c r="D108" s="60" t="s">
        <v>549</v>
      </c>
      <c r="E108" s="60" t="s">
        <v>550</v>
      </c>
      <c r="F108" s="60" t="s">
        <v>6</v>
      </c>
      <c r="G108" s="61" t="s">
        <v>33</v>
      </c>
      <c r="H108" s="62">
        <v>43964</v>
      </c>
      <c r="I108" s="302"/>
      <c r="J108" s="305"/>
      <c r="K108" s="308"/>
      <c r="L108" s="310"/>
    </row>
    <row r="109" spans="1:12" ht="28.5" customHeight="1" hidden="1">
      <c r="A109" s="52" t="s">
        <v>698</v>
      </c>
      <c r="B109" s="53" t="s">
        <v>704</v>
      </c>
      <c r="C109" s="54">
        <v>43963</v>
      </c>
      <c r="D109" s="66" t="s">
        <v>153</v>
      </c>
      <c r="E109" s="66" t="s">
        <v>154</v>
      </c>
      <c r="F109" s="55" t="s">
        <v>33</v>
      </c>
      <c r="G109" s="55" t="s">
        <v>551</v>
      </c>
      <c r="H109" s="56">
        <v>43965</v>
      </c>
      <c r="I109" s="300" t="s">
        <v>72</v>
      </c>
      <c r="J109" s="303" t="s">
        <v>304</v>
      </c>
      <c r="K109" s="306">
        <f>K106+7</f>
        <v>43974</v>
      </c>
      <c r="L109" s="309">
        <f>K109+12</f>
        <v>43986</v>
      </c>
    </row>
    <row r="110" spans="1:12" ht="28.5" customHeight="1" hidden="1">
      <c r="A110" s="63" t="s">
        <v>569</v>
      </c>
      <c r="B110" s="64" t="s">
        <v>570</v>
      </c>
      <c r="C110" s="65">
        <v>43967</v>
      </c>
      <c r="D110" s="66" t="s">
        <v>566</v>
      </c>
      <c r="E110" s="66" t="s">
        <v>689</v>
      </c>
      <c r="F110" s="67" t="s">
        <v>6</v>
      </c>
      <c r="G110" s="67" t="s">
        <v>124</v>
      </c>
      <c r="H110" s="68">
        <v>43969</v>
      </c>
      <c r="I110" s="301"/>
      <c r="J110" s="304"/>
      <c r="K110" s="307"/>
      <c r="L110" s="307"/>
    </row>
    <row r="111" spans="1:12" ht="28.5" customHeight="1" hidden="1" thickBot="1">
      <c r="A111" s="57" t="s">
        <v>412</v>
      </c>
      <c r="B111" s="58" t="s">
        <v>231</v>
      </c>
      <c r="C111" s="59">
        <v>43969</v>
      </c>
      <c r="D111" s="60" t="s">
        <v>549</v>
      </c>
      <c r="E111" s="60" t="s">
        <v>550</v>
      </c>
      <c r="F111" s="60" t="s">
        <v>6</v>
      </c>
      <c r="G111" s="61" t="s">
        <v>33</v>
      </c>
      <c r="H111" s="62">
        <v>43971</v>
      </c>
      <c r="I111" s="302"/>
      <c r="J111" s="305"/>
      <c r="K111" s="308"/>
      <c r="L111" s="310"/>
    </row>
    <row r="112" spans="1:12" ht="28.5" customHeight="1" hidden="1">
      <c r="A112" s="52" t="s">
        <v>284</v>
      </c>
      <c r="B112" s="53" t="s">
        <v>242</v>
      </c>
      <c r="C112" s="54">
        <v>43970</v>
      </c>
      <c r="D112" s="66" t="s">
        <v>153</v>
      </c>
      <c r="E112" s="66" t="s">
        <v>154</v>
      </c>
      <c r="F112" s="55" t="s">
        <v>33</v>
      </c>
      <c r="G112" s="55" t="s">
        <v>551</v>
      </c>
      <c r="H112" s="56">
        <v>43972</v>
      </c>
      <c r="I112" s="300" t="s">
        <v>73</v>
      </c>
      <c r="J112" s="303" t="s">
        <v>596</v>
      </c>
      <c r="K112" s="306">
        <f>K109+7</f>
        <v>43981</v>
      </c>
      <c r="L112" s="309">
        <f>K112+12</f>
        <v>43993</v>
      </c>
    </row>
    <row r="113" spans="1:12" ht="28.5" customHeight="1" hidden="1">
      <c r="A113" s="63" t="s">
        <v>364</v>
      </c>
      <c r="B113" s="64" t="s">
        <v>333</v>
      </c>
      <c r="C113" s="65">
        <v>43974</v>
      </c>
      <c r="D113" s="66" t="s">
        <v>721</v>
      </c>
      <c r="E113" s="66" t="s">
        <v>722</v>
      </c>
      <c r="F113" s="67" t="s">
        <v>6</v>
      </c>
      <c r="G113" s="67" t="s">
        <v>124</v>
      </c>
      <c r="H113" s="68">
        <v>43976</v>
      </c>
      <c r="I113" s="301"/>
      <c r="J113" s="304"/>
      <c r="K113" s="307"/>
      <c r="L113" s="307"/>
    </row>
    <row r="114" spans="1:12" ht="28.5" customHeight="1" hidden="1" thickBot="1">
      <c r="A114" s="57" t="s">
        <v>412</v>
      </c>
      <c r="B114" s="58" t="s">
        <v>231</v>
      </c>
      <c r="C114" s="59">
        <v>43976</v>
      </c>
      <c r="D114" s="60" t="s">
        <v>549</v>
      </c>
      <c r="E114" s="60" t="s">
        <v>550</v>
      </c>
      <c r="F114" s="60" t="s">
        <v>6</v>
      </c>
      <c r="G114" s="61" t="s">
        <v>33</v>
      </c>
      <c r="H114" s="62">
        <v>43978</v>
      </c>
      <c r="I114" s="302"/>
      <c r="J114" s="305"/>
      <c r="K114" s="308"/>
      <c r="L114" s="310"/>
    </row>
    <row r="115" spans="1:12" ht="28.5" customHeight="1" hidden="1">
      <c r="A115" s="52" t="s">
        <v>724</v>
      </c>
      <c r="B115" s="53" t="s">
        <v>725</v>
      </c>
      <c r="C115" s="54">
        <v>43979</v>
      </c>
      <c r="D115" s="66" t="s">
        <v>726</v>
      </c>
      <c r="E115" s="66" t="s">
        <v>727</v>
      </c>
      <c r="F115" s="55" t="s">
        <v>728</v>
      </c>
      <c r="G115" s="55" t="s">
        <v>54</v>
      </c>
      <c r="H115" s="56">
        <v>43981</v>
      </c>
      <c r="I115" s="300" t="s">
        <v>74</v>
      </c>
      <c r="J115" s="303" t="s">
        <v>336</v>
      </c>
      <c r="K115" s="306">
        <f>K112+7</f>
        <v>43988</v>
      </c>
      <c r="L115" s="309">
        <f>K115+12</f>
        <v>44000</v>
      </c>
    </row>
    <row r="116" spans="1:12" ht="28.5" customHeight="1" hidden="1">
      <c r="A116" s="63" t="s">
        <v>703</v>
      </c>
      <c r="B116" s="64" t="s">
        <v>723</v>
      </c>
      <c r="C116" s="65">
        <v>43981</v>
      </c>
      <c r="D116" s="66" t="s">
        <v>721</v>
      </c>
      <c r="E116" s="66" t="s">
        <v>722</v>
      </c>
      <c r="F116" s="67" t="s">
        <v>6</v>
      </c>
      <c r="G116" s="67" t="s">
        <v>124</v>
      </c>
      <c r="H116" s="68">
        <v>43983</v>
      </c>
      <c r="I116" s="301"/>
      <c r="J116" s="304"/>
      <c r="K116" s="307"/>
      <c r="L116" s="307"/>
    </row>
    <row r="117" spans="1:12" ht="28.5" customHeight="1" hidden="1" thickBot="1">
      <c r="A117" s="57" t="s">
        <v>157</v>
      </c>
      <c r="B117" s="58" t="s">
        <v>699</v>
      </c>
      <c r="C117" s="59">
        <v>43983</v>
      </c>
      <c r="D117" s="60" t="s">
        <v>549</v>
      </c>
      <c r="E117" s="60" t="s">
        <v>550</v>
      </c>
      <c r="F117" s="60" t="s">
        <v>6</v>
      </c>
      <c r="G117" s="61" t="s">
        <v>33</v>
      </c>
      <c r="H117" s="62">
        <v>43985</v>
      </c>
      <c r="I117" s="302"/>
      <c r="J117" s="305"/>
      <c r="K117" s="308"/>
      <c r="L117" s="310"/>
    </row>
    <row r="118" spans="1:12" ht="28.5" customHeight="1" hidden="1">
      <c r="A118" s="52" t="s">
        <v>719</v>
      </c>
      <c r="B118" s="53" t="s">
        <v>28</v>
      </c>
      <c r="C118" s="54">
        <v>43984</v>
      </c>
      <c r="D118" s="66" t="s">
        <v>153</v>
      </c>
      <c r="E118" s="66" t="s">
        <v>154</v>
      </c>
      <c r="F118" s="55" t="s">
        <v>33</v>
      </c>
      <c r="G118" s="55" t="s">
        <v>551</v>
      </c>
      <c r="H118" s="56">
        <v>43986</v>
      </c>
      <c r="I118" s="300" t="s">
        <v>147</v>
      </c>
      <c r="J118" s="303"/>
      <c r="K118" s="306">
        <f>K115+7</f>
        <v>43995</v>
      </c>
      <c r="L118" s="309">
        <f>K118+12</f>
        <v>44007</v>
      </c>
    </row>
    <row r="119" spans="1:12" ht="28.5" customHeight="1" hidden="1">
      <c r="A119" s="63" t="s">
        <v>322</v>
      </c>
      <c r="B119" s="64" t="s">
        <v>489</v>
      </c>
      <c r="C119" s="65">
        <v>43988</v>
      </c>
      <c r="D119" s="66" t="s">
        <v>721</v>
      </c>
      <c r="E119" s="66" t="s">
        <v>722</v>
      </c>
      <c r="F119" s="67" t="s">
        <v>6</v>
      </c>
      <c r="G119" s="67" t="s">
        <v>124</v>
      </c>
      <c r="H119" s="68">
        <v>43990</v>
      </c>
      <c r="I119" s="301"/>
      <c r="J119" s="304"/>
      <c r="K119" s="307"/>
      <c r="L119" s="307"/>
    </row>
    <row r="120" spans="1:12" ht="28.5" customHeight="1" hidden="1" thickBot="1">
      <c r="A120" s="57" t="s">
        <v>147</v>
      </c>
      <c r="B120" s="58"/>
      <c r="C120" s="59">
        <v>43990</v>
      </c>
      <c r="D120" s="60" t="s">
        <v>549</v>
      </c>
      <c r="E120" s="60" t="s">
        <v>550</v>
      </c>
      <c r="F120" s="60" t="s">
        <v>6</v>
      </c>
      <c r="G120" s="61" t="s">
        <v>33</v>
      </c>
      <c r="H120" s="62">
        <v>43992</v>
      </c>
      <c r="I120" s="302"/>
      <c r="J120" s="305"/>
      <c r="K120" s="308"/>
      <c r="L120" s="310"/>
    </row>
    <row r="121" spans="1:12" ht="28.5" customHeight="1" hidden="1">
      <c r="A121" s="52" t="s">
        <v>724</v>
      </c>
      <c r="B121" s="53" t="s">
        <v>729</v>
      </c>
      <c r="C121" s="54">
        <v>43993</v>
      </c>
      <c r="D121" s="66" t="s">
        <v>726</v>
      </c>
      <c r="E121" s="66" t="s">
        <v>727</v>
      </c>
      <c r="F121" s="55" t="s">
        <v>728</v>
      </c>
      <c r="G121" s="55" t="s">
        <v>54</v>
      </c>
      <c r="H121" s="56">
        <v>43995</v>
      </c>
      <c r="I121" s="300" t="s">
        <v>709</v>
      </c>
      <c r="J121" s="303" t="s">
        <v>597</v>
      </c>
      <c r="K121" s="306">
        <f>K118+7</f>
        <v>44002</v>
      </c>
      <c r="L121" s="309">
        <f>K121+12</f>
        <v>44014</v>
      </c>
    </row>
    <row r="122" spans="1:12" ht="28.5" customHeight="1" hidden="1">
      <c r="A122" s="63" t="s">
        <v>567</v>
      </c>
      <c r="B122" s="64" t="s">
        <v>568</v>
      </c>
      <c r="C122" s="65">
        <v>43995</v>
      </c>
      <c r="D122" s="66" t="s">
        <v>721</v>
      </c>
      <c r="E122" s="66" t="s">
        <v>722</v>
      </c>
      <c r="F122" s="67" t="s">
        <v>6</v>
      </c>
      <c r="G122" s="67" t="s">
        <v>124</v>
      </c>
      <c r="H122" s="68">
        <v>43997</v>
      </c>
      <c r="I122" s="301"/>
      <c r="J122" s="304"/>
      <c r="K122" s="307"/>
      <c r="L122" s="307"/>
    </row>
    <row r="123" spans="1:12" ht="28.5" customHeight="1" hidden="1" thickBot="1">
      <c r="A123" s="57" t="s">
        <v>554</v>
      </c>
      <c r="B123" s="58" t="s">
        <v>553</v>
      </c>
      <c r="C123" s="59">
        <v>43997</v>
      </c>
      <c r="D123" s="60" t="s">
        <v>549</v>
      </c>
      <c r="E123" s="60" t="s">
        <v>550</v>
      </c>
      <c r="F123" s="60" t="s">
        <v>6</v>
      </c>
      <c r="G123" s="61" t="s">
        <v>33</v>
      </c>
      <c r="H123" s="62">
        <v>43999</v>
      </c>
      <c r="I123" s="302"/>
      <c r="J123" s="305"/>
      <c r="K123" s="308"/>
      <c r="L123" s="310"/>
    </row>
    <row r="124" spans="1:12" ht="28.5" customHeight="1" hidden="1">
      <c r="A124" s="52" t="s">
        <v>410</v>
      </c>
      <c r="B124" s="53" t="s">
        <v>348</v>
      </c>
      <c r="C124" s="54">
        <v>43998</v>
      </c>
      <c r="D124" s="66" t="s">
        <v>153</v>
      </c>
      <c r="E124" s="66" t="s">
        <v>154</v>
      </c>
      <c r="F124" s="55" t="s">
        <v>33</v>
      </c>
      <c r="G124" s="55" t="s">
        <v>551</v>
      </c>
      <c r="H124" s="56">
        <v>44000</v>
      </c>
      <c r="I124" s="300" t="s">
        <v>147</v>
      </c>
      <c r="J124" s="303"/>
      <c r="K124" s="306">
        <f>K121+7</f>
        <v>44009</v>
      </c>
      <c r="L124" s="309">
        <f>K124+12</f>
        <v>44021</v>
      </c>
    </row>
    <row r="125" spans="1:12" ht="28.5" customHeight="1" hidden="1">
      <c r="A125" s="63" t="s">
        <v>64</v>
      </c>
      <c r="B125" s="64" t="s">
        <v>393</v>
      </c>
      <c r="C125" s="65">
        <v>44002</v>
      </c>
      <c r="D125" s="66" t="s">
        <v>721</v>
      </c>
      <c r="E125" s="66" t="s">
        <v>722</v>
      </c>
      <c r="F125" s="67" t="s">
        <v>6</v>
      </c>
      <c r="G125" s="67" t="s">
        <v>124</v>
      </c>
      <c r="H125" s="68">
        <v>44004</v>
      </c>
      <c r="I125" s="301"/>
      <c r="J125" s="304"/>
      <c r="K125" s="307"/>
      <c r="L125" s="307"/>
    </row>
    <row r="126" spans="1:12" ht="28.5" customHeight="1" hidden="1" thickBot="1">
      <c r="A126" s="57" t="s">
        <v>463</v>
      </c>
      <c r="B126" s="58" t="s">
        <v>555</v>
      </c>
      <c r="C126" s="59">
        <v>44004</v>
      </c>
      <c r="D126" s="60" t="s">
        <v>549</v>
      </c>
      <c r="E126" s="60" t="s">
        <v>550</v>
      </c>
      <c r="F126" s="60" t="s">
        <v>6</v>
      </c>
      <c r="G126" s="61" t="s">
        <v>33</v>
      </c>
      <c r="H126" s="62">
        <v>44006</v>
      </c>
      <c r="I126" s="302"/>
      <c r="J126" s="305"/>
      <c r="K126" s="308"/>
      <c r="L126" s="310"/>
    </row>
    <row r="127" spans="1:12" ht="28.5" customHeight="1" hidden="1">
      <c r="A127" s="52" t="s">
        <v>163</v>
      </c>
      <c r="B127" s="53" t="s">
        <v>146</v>
      </c>
      <c r="C127" s="54">
        <v>44005</v>
      </c>
      <c r="D127" s="66" t="s">
        <v>153</v>
      </c>
      <c r="E127" s="66" t="s">
        <v>154</v>
      </c>
      <c r="F127" s="55" t="s">
        <v>33</v>
      </c>
      <c r="G127" s="55" t="s">
        <v>551</v>
      </c>
      <c r="H127" s="56">
        <v>44007</v>
      </c>
      <c r="I127" s="300" t="s">
        <v>73</v>
      </c>
      <c r="J127" s="303" t="s">
        <v>710</v>
      </c>
      <c r="K127" s="306">
        <f>K124+7</f>
        <v>44016</v>
      </c>
      <c r="L127" s="309">
        <f>K127+12</f>
        <v>44028</v>
      </c>
    </row>
    <row r="128" spans="1:12" ht="28.5" customHeight="1" hidden="1">
      <c r="A128" s="63" t="s">
        <v>34</v>
      </c>
      <c r="B128" s="64" t="s">
        <v>374</v>
      </c>
      <c r="C128" s="65">
        <v>44009</v>
      </c>
      <c r="D128" s="66" t="s">
        <v>721</v>
      </c>
      <c r="E128" s="66" t="s">
        <v>722</v>
      </c>
      <c r="F128" s="67" t="s">
        <v>6</v>
      </c>
      <c r="G128" s="67" t="s">
        <v>124</v>
      </c>
      <c r="H128" s="68">
        <v>44011</v>
      </c>
      <c r="I128" s="301"/>
      <c r="J128" s="304"/>
      <c r="K128" s="307"/>
      <c r="L128" s="307"/>
    </row>
    <row r="129" spans="1:12" ht="28.5" customHeight="1" hidden="1" thickBot="1">
      <c r="A129" s="57" t="s">
        <v>434</v>
      </c>
      <c r="B129" s="58" t="s">
        <v>555</v>
      </c>
      <c r="C129" s="59">
        <v>44011</v>
      </c>
      <c r="D129" s="60" t="s">
        <v>549</v>
      </c>
      <c r="E129" s="60" t="s">
        <v>550</v>
      </c>
      <c r="F129" s="60" t="s">
        <v>6</v>
      </c>
      <c r="G129" s="61" t="s">
        <v>33</v>
      </c>
      <c r="H129" s="62">
        <v>44013</v>
      </c>
      <c r="I129" s="302"/>
      <c r="J129" s="305"/>
      <c r="K129" s="308"/>
      <c r="L129" s="310"/>
    </row>
    <row r="130" spans="1:12" ht="28.5" customHeight="1" hidden="1">
      <c r="A130" s="52" t="s">
        <v>700</v>
      </c>
      <c r="B130" s="53" t="s">
        <v>314</v>
      </c>
      <c r="C130" s="54">
        <v>44012</v>
      </c>
      <c r="D130" s="66" t="s">
        <v>153</v>
      </c>
      <c r="E130" s="66" t="s">
        <v>154</v>
      </c>
      <c r="F130" s="55" t="s">
        <v>33</v>
      </c>
      <c r="G130" s="55" t="s">
        <v>551</v>
      </c>
      <c r="H130" s="56">
        <v>44014</v>
      </c>
      <c r="I130" s="300" t="s">
        <v>74</v>
      </c>
      <c r="J130" s="303" t="s">
        <v>372</v>
      </c>
      <c r="K130" s="306">
        <f>K127+7</f>
        <v>44023</v>
      </c>
      <c r="L130" s="309">
        <f>K130+12</f>
        <v>44035</v>
      </c>
    </row>
    <row r="131" spans="1:12" ht="28.5" customHeight="1" hidden="1">
      <c r="A131" s="63" t="s">
        <v>565</v>
      </c>
      <c r="B131" s="64" t="s">
        <v>744</v>
      </c>
      <c r="C131" s="65">
        <v>44016</v>
      </c>
      <c r="D131" s="66" t="s">
        <v>721</v>
      </c>
      <c r="E131" s="66" t="s">
        <v>722</v>
      </c>
      <c r="F131" s="67" t="s">
        <v>6</v>
      </c>
      <c r="G131" s="67" t="s">
        <v>124</v>
      </c>
      <c r="H131" s="68">
        <v>44018</v>
      </c>
      <c r="I131" s="301"/>
      <c r="J131" s="304"/>
      <c r="K131" s="307"/>
      <c r="L131" s="307"/>
    </row>
    <row r="132" spans="1:12" ht="28.5" customHeight="1" hidden="1" thickBot="1">
      <c r="A132" s="57" t="s">
        <v>457</v>
      </c>
      <c r="B132" s="58" t="s">
        <v>555</v>
      </c>
      <c r="C132" s="59">
        <v>44018</v>
      </c>
      <c r="D132" s="60" t="s">
        <v>549</v>
      </c>
      <c r="E132" s="60" t="s">
        <v>550</v>
      </c>
      <c r="F132" s="60" t="s">
        <v>6</v>
      </c>
      <c r="G132" s="61" t="s">
        <v>33</v>
      </c>
      <c r="H132" s="62">
        <v>44020</v>
      </c>
      <c r="I132" s="302"/>
      <c r="J132" s="305"/>
      <c r="K132" s="308"/>
      <c r="L132" s="310"/>
    </row>
    <row r="133" spans="1:12" ht="28.5" customHeight="1" hidden="1">
      <c r="A133" s="52" t="s">
        <v>705</v>
      </c>
      <c r="B133" s="53" t="s">
        <v>513</v>
      </c>
      <c r="C133" s="54">
        <v>44019</v>
      </c>
      <c r="D133" s="66" t="s">
        <v>153</v>
      </c>
      <c r="E133" s="66" t="s">
        <v>154</v>
      </c>
      <c r="F133" s="55" t="s">
        <v>33</v>
      </c>
      <c r="G133" s="55" t="s">
        <v>551</v>
      </c>
      <c r="H133" s="56">
        <v>44021</v>
      </c>
      <c r="I133" s="311" t="s">
        <v>147</v>
      </c>
      <c r="J133" s="303"/>
      <c r="K133" s="306">
        <f>K130+7</f>
        <v>44030</v>
      </c>
      <c r="L133" s="309">
        <f>K133+12</f>
        <v>44042</v>
      </c>
    </row>
    <row r="134" spans="1:12" ht="28.5" customHeight="1" hidden="1">
      <c r="A134" s="63" t="s">
        <v>490</v>
      </c>
      <c r="B134" s="64" t="s">
        <v>393</v>
      </c>
      <c r="C134" s="65">
        <v>44023</v>
      </c>
      <c r="D134" s="66" t="s">
        <v>721</v>
      </c>
      <c r="E134" s="66" t="s">
        <v>722</v>
      </c>
      <c r="F134" s="67" t="s">
        <v>6</v>
      </c>
      <c r="G134" s="67" t="s">
        <v>124</v>
      </c>
      <c r="H134" s="68">
        <v>44025</v>
      </c>
      <c r="I134" s="312"/>
      <c r="J134" s="304"/>
      <c r="K134" s="307"/>
      <c r="L134" s="307"/>
    </row>
    <row r="135" spans="1:12" ht="28.5" customHeight="1" hidden="1" thickBot="1">
      <c r="A135" s="57" t="s">
        <v>432</v>
      </c>
      <c r="B135" s="58" t="s">
        <v>548</v>
      </c>
      <c r="C135" s="59">
        <v>44025</v>
      </c>
      <c r="D135" s="60" t="s">
        <v>549</v>
      </c>
      <c r="E135" s="60" t="s">
        <v>550</v>
      </c>
      <c r="F135" s="60" t="s">
        <v>6</v>
      </c>
      <c r="G135" s="61" t="s">
        <v>33</v>
      </c>
      <c r="H135" s="62">
        <v>44027</v>
      </c>
      <c r="I135" s="313"/>
      <c r="J135" s="305"/>
      <c r="K135" s="308"/>
      <c r="L135" s="310"/>
    </row>
    <row r="136" spans="1:12" ht="28.5" customHeight="1" hidden="1">
      <c r="A136" s="52" t="s">
        <v>373</v>
      </c>
      <c r="B136" s="53" t="s">
        <v>500</v>
      </c>
      <c r="C136" s="54">
        <v>44026</v>
      </c>
      <c r="D136" s="66" t="s">
        <v>153</v>
      </c>
      <c r="E136" s="66" t="s">
        <v>154</v>
      </c>
      <c r="F136" s="55" t="s">
        <v>33</v>
      </c>
      <c r="G136" s="55" t="s">
        <v>551</v>
      </c>
      <c r="H136" s="56">
        <v>44028</v>
      </c>
      <c r="I136" s="300" t="s">
        <v>709</v>
      </c>
      <c r="J136" s="303" t="s">
        <v>600</v>
      </c>
      <c r="K136" s="306">
        <f>K133+7</f>
        <v>44037</v>
      </c>
      <c r="L136" s="309">
        <f>K136+12</f>
        <v>44049</v>
      </c>
    </row>
    <row r="137" spans="1:12" ht="28.5" customHeight="1" hidden="1">
      <c r="A137" s="63" t="s">
        <v>343</v>
      </c>
      <c r="B137" s="64" t="s">
        <v>369</v>
      </c>
      <c r="C137" s="65">
        <v>44030</v>
      </c>
      <c r="D137" s="66" t="s">
        <v>721</v>
      </c>
      <c r="E137" s="66" t="s">
        <v>722</v>
      </c>
      <c r="F137" s="67" t="s">
        <v>6</v>
      </c>
      <c r="G137" s="67" t="s">
        <v>124</v>
      </c>
      <c r="H137" s="68">
        <v>44032</v>
      </c>
      <c r="I137" s="301"/>
      <c r="J137" s="304"/>
      <c r="K137" s="307"/>
      <c r="L137" s="307"/>
    </row>
    <row r="138" spans="1:12" ht="28.5" customHeight="1" hidden="1" thickBot="1">
      <c r="A138" s="57" t="s">
        <v>770</v>
      </c>
      <c r="B138" s="58" t="s">
        <v>771</v>
      </c>
      <c r="C138" s="59">
        <v>44032</v>
      </c>
      <c r="D138" s="60" t="s">
        <v>549</v>
      </c>
      <c r="E138" s="60" t="s">
        <v>550</v>
      </c>
      <c r="F138" s="60" t="s">
        <v>6</v>
      </c>
      <c r="G138" s="61" t="s">
        <v>33</v>
      </c>
      <c r="H138" s="62">
        <v>44034</v>
      </c>
      <c r="I138" s="302"/>
      <c r="J138" s="305"/>
      <c r="K138" s="308"/>
      <c r="L138" s="310"/>
    </row>
    <row r="139" spans="1:12" ht="28.5" customHeight="1" hidden="1">
      <c r="A139" s="52" t="s">
        <v>706</v>
      </c>
      <c r="B139" s="53" t="s">
        <v>354</v>
      </c>
      <c r="C139" s="54">
        <v>44033</v>
      </c>
      <c r="D139" s="66" t="s">
        <v>153</v>
      </c>
      <c r="E139" s="66" t="s">
        <v>154</v>
      </c>
      <c r="F139" s="55" t="s">
        <v>33</v>
      </c>
      <c r="G139" s="55" t="s">
        <v>551</v>
      </c>
      <c r="H139" s="56">
        <v>44035</v>
      </c>
      <c r="I139" s="300" t="s">
        <v>72</v>
      </c>
      <c r="J139" s="303" t="s">
        <v>739</v>
      </c>
      <c r="K139" s="306">
        <f>K136+7</f>
        <v>44044</v>
      </c>
      <c r="L139" s="309">
        <f>K139+12</f>
        <v>44056</v>
      </c>
    </row>
    <row r="140" spans="1:12" ht="28.5" customHeight="1" hidden="1">
      <c r="A140" s="63" t="s">
        <v>661</v>
      </c>
      <c r="B140" s="64" t="s">
        <v>489</v>
      </c>
      <c r="C140" s="65">
        <v>44037</v>
      </c>
      <c r="D140" s="66" t="s">
        <v>721</v>
      </c>
      <c r="E140" s="66" t="s">
        <v>722</v>
      </c>
      <c r="F140" s="67" t="s">
        <v>6</v>
      </c>
      <c r="G140" s="67" t="s">
        <v>124</v>
      </c>
      <c r="H140" s="68">
        <v>44039</v>
      </c>
      <c r="I140" s="301"/>
      <c r="J140" s="304"/>
      <c r="K140" s="307"/>
      <c r="L140" s="307"/>
    </row>
    <row r="141" spans="1:12" ht="28.5" customHeight="1" hidden="1" thickBot="1">
      <c r="A141" s="57" t="s">
        <v>196</v>
      </c>
      <c r="B141" s="58" t="s">
        <v>483</v>
      </c>
      <c r="C141" s="59">
        <v>44039</v>
      </c>
      <c r="D141" s="60" t="s">
        <v>549</v>
      </c>
      <c r="E141" s="60" t="s">
        <v>550</v>
      </c>
      <c r="F141" s="60" t="s">
        <v>6</v>
      </c>
      <c r="G141" s="61" t="s">
        <v>33</v>
      </c>
      <c r="H141" s="62">
        <v>44041</v>
      </c>
      <c r="I141" s="302"/>
      <c r="J141" s="305"/>
      <c r="K141" s="308"/>
      <c r="L141" s="310"/>
    </row>
    <row r="142" spans="1:12" ht="28.5" customHeight="1" hidden="1">
      <c r="A142" s="52" t="s">
        <v>730</v>
      </c>
      <c r="B142" s="53" t="s">
        <v>731</v>
      </c>
      <c r="C142" s="54">
        <v>44040</v>
      </c>
      <c r="D142" s="66" t="s">
        <v>153</v>
      </c>
      <c r="E142" s="66" t="s">
        <v>154</v>
      </c>
      <c r="F142" s="55" t="s">
        <v>33</v>
      </c>
      <c r="G142" s="55" t="s">
        <v>551</v>
      </c>
      <c r="H142" s="56">
        <v>44042</v>
      </c>
      <c r="I142" s="300" t="s">
        <v>73</v>
      </c>
      <c r="J142" s="303" t="s">
        <v>750</v>
      </c>
      <c r="K142" s="306">
        <f>K139+7</f>
        <v>44051</v>
      </c>
      <c r="L142" s="309">
        <f>K142+12</f>
        <v>44063</v>
      </c>
    </row>
    <row r="143" spans="1:12" ht="28.5" customHeight="1" hidden="1">
      <c r="A143" s="63" t="s">
        <v>745</v>
      </c>
      <c r="B143" s="64" t="s">
        <v>440</v>
      </c>
      <c r="C143" s="65">
        <v>44044</v>
      </c>
      <c r="D143" s="66" t="s">
        <v>721</v>
      </c>
      <c r="E143" s="66" t="s">
        <v>722</v>
      </c>
      <c r="F143" s="67" t="s">
        <v>6</v>
      </c>
      <c r="G143" s="67" t="s">
        <v>124</v>
      </c>
      <c r="H143" s="68">
        <v>44046</v>
      </c>
      <c r="I143" s="301"/>
      <c r="J143" s="304"/>
      <c r="K143" s="307"/>
      <c r="L143" s="307"/>
    </row>
    <row r="144" spans="1:12" ht="28.5" customHeight="1" hidden="1" thickBot="1">
      <c r="A144" s="57" t="s">
        <v>388</v>
      </c>
      <c r="B144" s="58" t="s">
        <v>435</v>
      </c>
      <c r="C144" s="59">
        <v>44046</v>
      </c>
      <c r="D144" s="60" t="s">
        <v>549</v>
      </c>
      <c r="E144" s="60" t="s">
        <v>550</v>
      </c>
      <c r="F144" s="60" t="s">
        <v>6</v>
      </c>
      <c r="G144" s="61" t="s">
        <v>33</v>
      </c>
      <c r="H144" s="62">
        <v>44048</v>
      </c>
      <c r="I144" s="302"/>
      <c r="J144" s="305"/>
      <c r="K144" s="308"/>
      <c r="L144" s="310"/>
    </row>
    <row r="145" spans="1:12" ht="28.5" customHeight="1" hidden="1">
      <c r="A145" s="52" t="s">
        <v>136</v>
      </c>
      <c r="B145" s="53" t="s">
        <v>242</v>
      </c>
      <c r="C145" s="54">
        <v>44047</v>
      </c>
      <c r="D145" s="66" t="s">
        <v>153</v>
      </c>
      <c r="E145" s="66" t="s">
        <v>154</v>
      </c>
      <c r="F145" s="55" t="s">
        <v>33</v>
      </c>
      <c r="G145" s="55" t="s">
        <v>551</v>
      </c>
      <c r="H145" s="56">
        <v>44049</v>
      </c>
      <c r="I145" s="300" t="s">
        <v>74</v>
      </c>
      <c r="J145" s="303" t="s">
        <v>415</v>
      </c>
      <c r="K145" s="306">
        <f>K142+7</f>
        <v>44058</v>
      </c>
      <c r="L145" s="309">
        <f>K145+12</f>
        <v>44070</v>
      </c>
    </row>
    <row r="146" spans="1:12" ht="28.5" customHeight="1" hidden="1">
      <c r="A146" s="63" t="s">
        <v>807</v>
      </c>
      <c r="B146" s="64" t="s">
        <v>746</v>
      </c>
      <c r="C146" s="65">
        <v>44051</v>
      </c>
      <c r="D146" s="66" t="s">
        <v>721</v>
      </c>
      <c r="E146" s="66" t="s">
        <v>722</v>
      </c>
      <c r="F146" s="67" t="s">
        <v>6</v>
      </c>
      <c r="G146" s="67" t="s">
        <v>124</v>
      </c>
      <c r="H146" s="68">
        <v>44053</v>
      </c>
      <c r="I146" s="301"/>
      <c r="J146" s="304"/>
      <c r="K146" s="307"/>
      <c r="L146" s="307"/>
    </row>
    <row r="147" spans="1:12" ht="28.5" customHeight="1" hidden="1" thickBot="1">
      <c r="A147" s="57" t="s">
        <v>412</v>
      </c>
      <c r="B147" s="58" t="s">
        <v>357</v>
      </c>
      <c r="C147" s="59">
        <v>44053</v>
      </c>
      <c r="D147" s="60" t="s">
        <v>549</v>
      </c>
      <c r="E147" s="60" t="s">
        <v>550</v>
      </c>
      <c r="F147" s="60" t="s">
        <v>6</v>
      </c>
      <c r="G147" s="61" t="s">
        <v>33</v>
      </c>
      <c r="H147" s="62">
        <v>44055</v>
      </c>
      <c r="I147" s="302"/>
      <c r="J147" s="305"/>
      <c r="K147" s="308"/>
      <c r="L147" s="310"/>
    </row>
    <row r="148" spans="1:12" ht="28.5" customHeight="1" hidden="1">
      <c r="A148" s="52" t="s">
        <v>332</v>
      </c>
      <c r="B148" s="53" t="s">
        <v>513</v>
      </c>
      <c r="C148" s="54">
        <v>44054</v>
      </c>
      <c r="D148" s="66" t="s">
        <v>153</v>
      </c>
      <c r="E148" s="66" t="s">
        <v>154</v>
      </c>
      <c r="F148" s="55" t="s">
        <v>33</v>
      </c>
      <c r="G148" s="55" t="s">
        <v>551</v>
      </c>
      <c r="H148" s="56">
        <v>44056</v>
      </c>
      <c r="I148" s="300" t="s">
        <v>160</v>
      </c>
      <c r="J148" s="303" t="s">
        <v>451</v>
      </c>
      <c r="K148" s="306">
        <f>K145+7</f>
        <v>44065</v>
      </c>
      <c r="L148" s="309">
        <f>K148+12</f>
        <v>44077</v>
      </c>
    </row>
    <row r="149" spans="1:12" ht="28.5" customHeight="1" hidden="1">
      <c r="A149" s="63" t="s">
        <v>569</v>
      </c>
      <c r="B149" s="64" t="s">
        <v>568</v>
      </c>
      <c r="C149" s="65">
        <v>44058</v>
      </c>
      <c r="D149" s="66" t="s">
        <v>721</v>
      </c>
      <c r="E149" s="66" t="s">
        <v>722</v>
      </c>
      <c r="F149" s="67" t="s">
        <v>6</v>
      </c>
      <c r="G149" s="67" t="s">
        <v>124</v>
      </c>
      <c r="H149" s="68">
        <v>44060</v>
      </c>
      <c r="I149" s="301"/>
      <c r="J149" s="304"/>
      <c r="K149" s="307"/>
      <c r="L149" s="307"/>
    </row>
    <row r="150" spans="1:12" ht="28.5" customHeight="1" hidden="1" thickBot="1">
      <c r="A150" s="57" t="s">
        <v>436</v>
      </c>
      <c r="B150" s="58" t="s">
        <v>433</v>
      </c>
      <c r="C150" s="59">
        <v>44060</v>
      </c>
      <c r="D150" s="60" t="s">
        <v>549</v>
      </c>
      <c r="E150" s="60" t="s">
        <v>550</v>
      </c>
      <c r="F150" s="60" t="s">
        <v>6</v>
      </c>
      <c r="G150" s="61" t="s">
        <v>33</v>
      </c>
      <c r="H150" s="62">
        <v>44062</v>
      </c>
      <c r="I150" s="302"/>
      <c r="J150" s="305"/>
      <c r="K150" s="308"/>
      <c r="L150" s="310"/>
    </row>
    <row r="151" spans="1:12" ht="28.5" customHeight="1" hidden="1">
      <c r="A151" s="52" t="s">
        <v>552</v>
      </c>
      <c r="B151" s="53" t="s">
        <v>165</v>
      </c>
      <c r="C151" s="54">
        <v>44061</v>
      </c>
      <c r="D151" s="66" t="s">
        <v>153</v>
      </c>
      <c r="E151" s="66" t="s">
        <v>154</v>
      </c>
      <c r="F151" s="55" t="s">
        <v>33</v>
      </c>
      <c r="G151" s="55" t="s">
        <v>551</v>
      </c>
      <c r="H151" s="56">
        <v>44063</v>
      </c>
      <c r="I151" s="300" t="s">
        <v>709</v>
      </c>
      <c r="J151" s="303" t="s">
        <v>715</v>
      </c>
      <c r="K151" s="306">
        <f>K148+7</f>
        <v>44072</v>
      </c>
      <c r="L151" s="309">
        <f>K151+12</f>
        <v>44084</v>
      </c>
    </row>
    <row r="152" spans="1:12" ht="28.5" customHeight="1" hidden="1">
      <c r="A152" s="63" t="s">
        <v>355</v>
      </c>
      <c r="B152" s="64" t="s">
        <v>374</v>
      </c>
      <c r="C152" s="65">
        <v>44065</v>
      </c>
      <c r="D152" s="66" t="s">
        <v>721</v>
      </c>
      <c r="E152" s="66" t="s">
        <v>722</v>
      </c>
      <c r="F152" s="67" t="s">
        <v>6</v>
      </c>
      <c r="G152" s="67" t="s">
        <v>124</v>
      </c>
      <c r="H152" s="68">
        <v>44067</v>
      </c>
      <c r="I152" s="301"/>
      <c r="J152" s="304"/>
      <c r="K152" s="307"/>
      <c r="L152" s="307"/>
    </row>
    <row r="153" spans="1:12" ht="28.5" customHeight="1" hidden="1" thickBot="1">
      <c r="A153" s="57" t="s">
        <v>804</v>
      </c>
      <c r="B153" s="58" t="s">
        <v>805</v>
      </c>
      <c r="C153" s="59">
        <v>44067</v>
      </c>
      <c r="D153" s="60" t="s">
        <v>549</v>
      </c>
      <c r="E153" s="60" t="s">
        <v>550</v>
      </c>
      <c r="F153" s="60" t="s">
        <v>6</v>
      </c>
      <c r="G153" s="61" t="s">
        <v>33</v>
      </c>
      <c r="H153" s="62">
        <v>44069</v>
      </c>
      <c r="I153" s="302"/>
      <c r="J153" s="305"/>
      <c r="K153" s="308"/>
      <c r="L153" s="310"/>
    </row>
    <row r="154" spans="1:12" ht="28.5" customHeight="1" hidden="1">
      <c r="A154" s="52" t="s">
        <v>443</v>
      </c>
      <c r="B154" s="53" t="s">
        <v>736</v>
      </c>
      <c r="C154" s="54">
        <v>44068</v>
      </c>
      <c r="D154" s="66" t="s">
        <v>153</v>
      </c>
      <c r="E154" s="66" t="s">
        <v>154</v>
      </c>
      <c r="F154" s="55" t="s">
        <v>33</v>
      </c>
      <c r="G154" s="55" t="s">
        <v>551</v>
      </c>
      <c r="H154" s="56">
        <v>44070</v>
      </c>
      <c r="I154" s="300" t="s">
        <v>72</v>
      </c>
      <c r="J154" s="303" t="s">
        <v>749</v>
      </c>
      <c r="K154" s="306">
        <f>K151+7</f>
        <v>44079</v>
      </c>
      <c r="L154" s="309">
        <f>K154+12</f>
        <v>44091</v>
      </c>
    </row>
    <row r="155" spans="1:12" ht="28.5" customHeight="1" hidden="1">
      <c r="A155" s="63" t="s">
        <v>174</v>
      </c>
      <c r="B155" s="64" t="s">
        <v>747</v>
      </c>
      <c r="C155" s="65">
        <v>44072</v>
      </c>
      <c r="D155" s="66" t="s">
        <v>721</v>
      </c>
      <c r="E155" s="66" t="s">
        <v>722</v>
      </c>
      <c r="F155" s="67" t="s">
        <v>6</v>
      </c>
      <c r="G155" s="67" t="s">
        <v>124</v>
      </c>
      <c r="H155" s="68">
        <v>44074</v>
      </c>
      <c r="I155" s="301"/>
      <c r="J155" s="304"/>
      <c r="K155" s="307"/>
      <c r="L155" s="307"/>
    </row>
    <row r="156" spans="1:12" ht="28.5" customHeight="1" hidden="1" thickBot="1">
      <c r="A156" s="57" t="s">
        <v>554</v>
      </c>
      <c r="B156" s="58" t="s">
        <v>740</v>
      </c>
      <c r="C156" s="59">
        <v>44074</v>
      </c>
      <c r="D156" s="60" t="s">
        <v>549</v>
      </c>
      <c r="E156" s="60" t="s">
        <v>550</v>
      </c>
      <c r="F156" s="60" t="s">
        <v>6</v>
      </c>
      <c r="G156" s="61" t="s">
        <v>33</v>
      </c>
      <c r="H156" s="62">
        <v>44076</v>
      </c>
      <c r="I156" s="302"/>
      <c r="J156" s="305"/>
      <c r="K156" s="308"/>
      <c r="L156" s="310"/>
    </row>
    <row r="157" spans="1:12" ht="28.5" customHeight="1" hidden="1">
      <c r="A157" s="52" t="s">
        <v>294</v>
      </c>
      <c r="B157" s="53" t="s">
        <v>354</v>
      </c>
      <c r="C157" s="54">
        <v>44075</v>
      </c>
      <c r="D157" s="66" t="s">
        <v>153</v>
      </c>
      <c r="E157" s="66" t="s">
        <v>154</v>
      </c>
      <c r="F157" s="55" t="s">
        <v>33</v>
      </c>
      <c r="G157" s="55" t="s">
        <v>551</v>
      </c>
      <c r="H157" s="56">
        <v>44077</v>
      </c>
      <c r="I157" s="300" t="s">
        <v>73</v>
      </c>
      <c r="J157" s="303" t="s">
        <v>751</v>
      </c>
      <c r="K157" s="306">
        <f>K154+7</f>
        <v>44086</v>
      </c>
      <c r="L157" s="309">
        <f>K157+12</f>
        <v>44098</v>
      </c>
    </row>
    <row r="158" spans="1:12" ht="28.5" customHeight="1" hidden="1">
      <c r="A158" s="63" t="s">
        <v>322</v>
      </c>
      <c r="B158" s="64" t="s">
        <v>374</v>
      </c>
      <c r="C158" s="65">
        <v>44079</v>
      </c>
      <c r="D158" s="66" t="s">
        <v>721</v>
      </c>
      <c r="E158" s="66" t="s">
        <v>722</v>
      </c>
      <c r="F158" s="67" t="s">
        <v>6</v>
      </c>
      <c r="G158" s="67" t="s">
        <v>124</v>
      </c>
      <c r="H158" s="68">
        <v>44081</v>
      </c>
      <c r="I158" s="301"/>
      <c r="J158" s="304"/>
      <c r="K158" s="307"/>
      <c r="L158" s="307"/>
    </row>
    <row r="159" spans="1:12" ht="28.5" customHeight="1" hidden="1" thickBot="1">
      <c r="A159" s="57" t="s">
        <v>463</v>
      </c>
      <c r="B159" s="58" t="s">
        <v>741</v>
      </c>
      <c r="C159" s="59">
        <v>44081</v>
      </c>
      <c r="D159" s="60" t="s">
        <v>549</v>
      </c>
      <c r="E159" s="60" t="s">
        <v>550</v>
      </c>
      <c r="F159" s="60" t="s">
        <v>6</v>
      </c>
      <c r="G159" s="61" t="s">
        <v>33</v>
      </c>
      <c r="H159" s="62">
        <v>44083</v>
      </c>
      <c r="I159" s="302"/>
      <c r="J159" s="305"/>
      <c r="K159" s="308"/>
      <c r="L159" s="310"/>
    </row>
    <row r="160" spans="1:12" ht="28.5" customHeight="1" hidden="1">
      <c r="A160" s="52" t="s">
        <v>742</v>
      </c>
      <c r="B160" s="53" t="s">
        <v>348</v>
      </c>
      <c r="C160" s="54">
        <v>44082</v>
      </c>
      <c r="D160" s="66" t="s">
        <v>153</v>
      </c>
      <c r="E160" s="66" t="s">
        <v>154</v>
      </c>
      <c r="F160" s="55" t="s">
        <v>33</v>
      </c>
      <c r="G160" s="55" t="s">
        <v>551</v>
      </c>
      <c r="H160" s="56">
        <v>44084</v>
      </c>
      <c r="I160" s="300" t="s">
        <v>74</v>
      </c>
      <c r="J160" s="303" t="s">
        <v>442</v>
      </c>
      <c r="K160" s="306">
        <f>K157+7</f>
        <v>44093</v>
      </c>
      <c r="L160" s="309">
        <f>K160+12</f>
        <v>44105</v>
      </c>
    </row>
    <row r="161" spans="1:12" ht="28.5" customHeight="1" hidden="1">
      <c r="A161" s="63" t="s">
        <v>567</v>
      </c>
      <c r="B161" s="64" t="s">
        <v>748</v>
      </c>
      <c r="C161" s="65">
        <v>44086</v>
      </c>
      <c r="D161" s="66" t="s">
        <v>823</v>
      </c>
      <c r="E161" s="66" t="s">
        <v>824</v>
      </c>
      <c r="F161" s="67" t="s">
        <v>6</v>
      </c>
      <c r="G161" s="67" t="s">
        <v>124</v>
      </c>
      <c r="H161" s="68">
        <v>44088</v>
      </c>
      <c r="I161" s="301"/>
      <c r="J161" s="304"/>
      <c r="K161" s="307"/>
      <c r="L161" s="307"/>
    </row>
    <row r="162" spans="1:12" ht="28.5" customHeight="1" hidden="1" thickBot="1">
      <c r="A162" s="57" t="s">
        <v>434</v>
      </c>
      <c r="B162" s="58" t="s">
        <v>741</v>
      </c>
      <c r="C162" s="59">
        <v>44088</v>
      </c>
      <c r="D162" s="60" t="s">
        <v>549</v>
      </c>
      <c r="E162" s="60" t="s">
        <v>550</v>
      </c>
      <c r="F162" s="60" t="s">
        <v>6</v>
      </c>
      <c r="G162" s="61" t="s">
        <v>33</v>
      </c>
      <c r="H162" s="62">
        <v>44090</v>
      </c>
      <c r="I162" s="302"/>
      <c r="J162" s="305"/>
      <c r="K162" s="308"/>
      <c r="L162" s="310"/>
    </row>
    <row r="163" spans="1:12" ht="28.5" customHeight="1" hidden="1">
      <c r="A163" s="52" t="s">
        <v>135</v>
      </c>
      <c r="B163" s="53" t="s">
        <v>146</v>
      </c>
      <c r="C163" s="54">
        <v>44089</v>
      </c>
      <c r="D163" s="66" t="s">
        <v>153</v>
      </c>
      <c r="E163" s="66" t="s">
        <v>154</v>
      </c>
      <c r="F163" s="55" t="s">
        <v>33</v>
      </c>
      <c r="G163" s="55" t="s">
        <v>551</v>
      </c>
      <c r="H163" s="56">
        <v>44091</v>
      </c>
      <c r="I163" s="300" t="s">
        <v>160</v>
      </c>
      <c r="J163" s="303" t="s">
        <v>453</v>
      </c>
      <c r="K163" s="306">
        <f>K160+7</f>
        <v>44100</v>
      </c>
      <c r="L163" s="309">
        <f>K163+12</f>
        <v>44112</v>
      </c>
    </row>
    <row r="164" spans="1:12" ht="28.5" customHeight="1" hidden="1">
      <c r="A164" s="63" t="s">
        <v>34</v>
      </c>
      <c r="B164" s="64" t="s">
        <v>241</v>
      </c>
      <c r="C164" s="65">
        <v>44093</v>
      </c>
      <c r="D164" s="66" t="s">
        <v>823</v>
      </c>
      <c r="E164" s="66" t="s">
        <v>824</v>
      </c>
      <c r="F164" s="67" t="s">
        <v>6</v>
      </c>
      <c r="G164" s="67" t="s">
        <v>124</v>
      </c>
      <c r="H164" s="68">
        <v>44095</v>
      </c>
      <c r="I164" s="301"/>
      <c r="J164" s="304"/>
      <c r="K164" s="307"/>
      <c r="L164" s="307"/>
    </row>
    <row r="165" spans="1:12" ht="28.5" customHeight="1" hidden="1" thickBot="1">
      <c r="A165" s="57" t="s">
        <v>820</v>
      </c>
      <c r="B165" s="58" t="s">
        <v>555</v>
      </c>
      <c r="C165" s="59">
        <v>44095</v>
      </c>
      <c r="D165" s="60" t="s">
        <v>549</v>
      </c>
      <c r="E165" s="60" t="s">
        <v>550</v>
      </c>
      <c r="F165" s="60" t="s">
        <v>6</v>
      </c>
      <c r="G165" s="61" t="s">
        <v>33</v>
      </c>
      <c r="H165" s="62">
        <v>44097</v>
      </c>
      <c r="I165" s="302"/>
      <c r="J165" s="305"/>
      <c r="K165" s="308"/>
      <c r="L165" s="310"/>
    </row>
    <row r="166" spans="1:12" ht="28.5" customHeight="1" hidden="1">
      <c r="A166" s="52" t="s">
        <v>772</v>
      </c>
      <c r="B166" s="53" t="s">
        <v>500</v>
      </c>
      <c r="C166" s="54">
        <v>44096</v>
      </c>
      <c r="D166" s="66" t="s">
        <v>153</v>
      </c>
      <c r="E166" s="66" t="s">
        <v>154</v>
      </c>
      <c r="F166" s="55" t="s">
        <v>33</v>
      </c>
      <c r="G166" s="55" t="s">
        <v>551</v>
      </c>
      <c r="H166" s="56">
        <v>44098</v>
      </c>
      <c r="I166" s="300" t="s">
        <v>709</v>
      </c>
      <c r="J166" s="303" t="s">
        <v>763</v>
      </c>
      <c r="K166" s="306">
        <f>K163+7</f>
        <v>44107</v>
      </c>
      <c r="L166" s="309">
        <f>K166+12</f>
        <v>44119</v>
      </c>
    </row>
    <row r="167" spans="1:12" ht="28.5" customHeight="1" hidden="1">
      <c r="A167" s="63" t="s">
        <v>565</v>
      </c>
      <c r="B167" s="64" t="s">
        <v>799</v>
      </c>
      <c r="C167" s="65">
        <v>44100</v>
      </c>
      <c r="D167" s="66" t="s">
        <v>823</v>
      </c>
      <c r="E167" s="66" t="s">
        <v>824</v>
      </c>
      <c r="F167" s="67" t="s">
        <v>6</v>
      </c>
      <c r="G167" s="67" t="s">
        <v>124</v>
      </c>
      <c r="H167" s="68">
        <v>44102</v>
      </c>
      <c r="I167" s="301"/>
      <c r="J167" s="304"/>
      <c r="K167" s="307"/>
      <c r="L167" s="307"/>
    </row>
    <row r="168" spans="1:12" ht="28.5" customHeight="1" hidden="1" thickBot="1">
      <c r="A168" s="57" t="s">
        <v>432</v>
      </c>
      <c r="B168" s="58" t="s">
        <v>553</v>
      </c>
      <c r="C168" s="59">
        <v>44102</v>
      </c>
      <c r="D168" s="60" t="s">
        <v>549</v>
      </c>
      <c r="E168" s="60" t="s">
        <v>550</v>
      </c>
      <c r="F168" s="60" t="s">
        <v>6</v>
      </c>
      <c r="G168" s="61" t="s">
        <v>33</v>
      </c>
      <c r="H168" s="62">
        <v>44104</v>
      </c>
      <c r="I168" s="302"/>
      <c r="J168" s="305"/>
      <c r="K168" s="308"/>
      <c r="L168" s="310"/>
    </row>
    <row r="169" spans="1:12" ht="28.5" customHeight="1" hidden="1">
      <c r="A169" s="52" t="s">
        <v>284</v>
      </c>
      <c r="B169" s="53" t="s">
        <v>402</v>
      </c>
      <c r="C169" s="54">
        <v>44103</v>
      </c>
      <c r="D169" s="66" t="s">
        <v>153</v>
      </c>
      <c r="E169" s="66" t="s">
        <v>154</v>
      </c>
      <c r="F169" s="55" t="s">
        <v>33</v>
      </c>
      <c r="G169" s="55" t="s">
        <v>551</v>
      </c>
      <c r="H169" s="56">
        <v>44105</v>
      </c>
      <c r="I169" s="300" t="s">
        <v>72</v>
      </c>
      <c r="J169" s="303" t="s">
        <v>777</v>
      </c>
      <c r="K169" s="306">
        <f>K166+7</f>
        <v>44114</v>
      </c>
      <c r="L169" s="309">
        <f>K169+12</f>
        <v>44126</v>
      </c>
    </row>
    <row r="170" spans="1:12" ht="28.5" customHeight="1" hidden="1">
      <c r="A170" s="63" t="s">
        <v>490</v>
      </c>
      <c r="B170" s="64" t="s">
        <v>744</v>
      </c>
      <c r="C170" s="65">
        <v>44107</v>
      </c>
      <c r="D170" s="66" t="s">
        <v>823</v>
      </c>
      <c r="E170" s="66" t="s">
        <v>824</v>
      </c>
      <c r="F170" s="67" t="s">
        <v>6</v>
      </c>
      <c r="G170" s="67" t="s">
        <v>124</v>
      </c>
      <c r="H170" s="68">
        <v>44109</v>
      </c>
      <c r="I170" s="301"/>
      <c r="J170" s="304"/>
      <c r="K170" s="307"/>
      <c r="L170" s="307"/>
    </row>
    <row r="171" spans="1:12" ht="28.5" customHeight="1" hidden="1" thickBot="1">
      <c r="A171" s="57" t="s">
        <v>770</v>
      </c>
      <c r="B171" s="58" t="s">
        <v>773</v>
      </c>
      <c r="C171" s="59">
        <v>44109</v>
      </c>
      <c r="D171" s="60" t="s">
        <v>549</v>
      </c>
      <c r="E171" s="60" t="s">
        <v>550</v>
      </c>
      <c r="F171" s="60" t="s">
        <v>6</v>
      </c>
      <c r="G171" s="61" t="s">
        <v>33</v>
      </c>
      <c r="H171" s="62">
        <v>44111</v>
      </c>
      <c r="I171" s="302"/>
      <c r="J171" s="305"/>
      <c r="K171" s="308"/>
      <c r="L171" s="310"/>
    </row>
    <row r="172" spans="1:12" ht="28.5" customHeight="1" hidden="1">
      <c r="A172" s="52" t="s">
        <v>719</v>
      </c>
      <c r="B172" s="53" t="s">
        <v>146</v>
      </c>
      <c r="C172" s="54">
        <v>44110</v>
      </c>
      <c r="D172" s="66" t="s">
        <v>153</v>
      </c>
      <c r="E172" s="66" t="s">
        <v>154</v>
      </c>
      <c r="F172" s="55" t="s">
        <v>33</v>
      </c>
      <c r="G172" s="55" t="s">
        <v>551</v>
      </c>
      <c r="H172" s="56">
        <v>44112</v>
      </c>
      <c r="I172" s="300" t="s">
        <v>73</v>
      </c>
      <c r="J172" s="303" t="s">
        <v>778</v>
      </c>
      <c r="K172" s="306">
        <f>K169+7</f>
        <v>44121</v>
      </c>
      <c r="L172" s="309">
        <f>K172+12</f>
        <v>44133</v>
      </c>
    </row>
    <row r="173" spans="1:12" ht="28.5" customHeight="1" hidden="1">
      <c r="A173" s="63" t="s">
        <v>343</v>
      </c>
      <c r="B173" s="64" t="s">
        <v>746</v>
      </c>
      <c r="C173" s="65">
        <v>44114</v>
      </c>
      <c r="D173" s="66" t="s">
        <v>823</v>
      </c>
      <c r="E173" s="66" t="s">
        <v>824</v>
      </c>
      <c r="F173" s="67" t="s">
        <v>6</v>
      </c>
      <c r="G173" s="67" t="s">
        <v>124</v>
      </c>
      <c r="H173" s="68">
        <v>44116</v>
      </c>
      <c r="I173" s="301"/>
      <c r="J173" s="304"/>
      <c r="K173" s="307"/>
      <c r="L173" s="307"/>
    </row>
    <row r="174" spans="1:12" ht="28.5" customHeight="1" hidden="1" thickBot="1">
      <c r="A174" s="57" t="s">
        <v>196</v>
      </c>
      <c r="B174" s="58" t="s">
        <v>231</v>
      </c>
      <c r="C174" s="59">
        <v>44116</v>
      </c>
      <c r="D174" s="60" t="s">
        <v>549</v>
      </c>
      <c r="E174" s="60" t="s">
        <v>550</v>
      </c>
      <c r="F174" s="60" t="s">
        <v>6</v>
      </c>
      <c r="G174" s="61" t="s">
        <v>33</v>
      </c>
      <c r="H174" s="62">
        <v>44118</v>
      </c>
      <c r="I174" s="302"/>
      <c r="J174" s="305"/>
      <c r="K174" s="308"/>
      <c r="L174" s="310"/>
    </row>
    <row r="175" spans="1:12" ht="28.5" customHeight="1" hidden="1">
      <c r="A175" s="52" t="s">
        <v>151</v>
      </c>
      <c r="B175" s="53" t="s">
        <v>165</v>
      </c>
      <c r="C175" s="54">
        <v>44117</v>
      </c>
      <c r="D175" s="66" t="s">
        <v>153</v>
      </c>
      <c r="E175" s="66" t="s">
        <v>154</v>
      </c>
      <c r="F175" s="55" t="s">
        <v>33</v>
      </c>
      <c r="G175" s="55" t="s">
        <v>551</v>
      </c>
      <c r="H175" s="56">
        <v>44119</v>
      </c>
      <c r="I175" s="300" t="s">
        <v>74</v>
      </c>
      <c r="J175" s="303" t="s">
        <v>492</v>
      </c>
      <c r="K175" s="306">
        <f>K172+7</f>
        <v>44128</v>
      </c>
      <c r="L175" s="309">
        <f>K175+12</f>
        <v>44140</v>
      </c>
    </row>
    <row r="176" spans="1:12" ht="28.5" customHeight="1" hidden="1">
      <c r="A176" s="63" t="s">
        <v>873</v>
      </c>
      <c r="B176" s="64" t="s">
        <v>799</v>
      </c>
      <c r="C176" s="65">
        <v>44121</v>
      </c>
      <c r="D176" s="66" t="s">
        <v>823</v>
      </c>
      <c r="E176" s="66" t="s">
        <v>824</v>
      </c>
      <c r="F176" s="67" t="s">
        <v>6</v>
      </c>
      <c r="G176" s="67" t="s">
        <v>124</v>
      </c>
      <c r="H176" s="68">
        <v>44123</v>
      </c>
      <c r="I176" s="301"/>
      <c r="J176" s="304"/>
      <c r="K176" s="307"/>
      <c r="L176" s="307"/>
    </row>
    <row r="177" spans="1:12" ht="28.5" customHeight="1" hidden="1" thickBot="1">
      <c r="A177" s="57" t="s">
        <v>848</v>
      </c>
      <c r="B177" s="58" t="s">
        <v>555</v>
      </c>
      <c r="C177" s="59">
        <v>44123</v>
      </c>
      <c r="D177" s="60" t="s">
        <v>549</v>
      </c>
      <c r="E177" s="60" t="s">
        <v>550</v>
      </c>
      <c r="F177" s="60" t="s">
        <v>6</v>
      </c>
      <c r="G177" s="61" t="s">
        <v>33</v>
      </c>
      <c r="H177" s="62">
        <v>44125</v>
      </c>
      <c r="I177" s="302"/>
      <c r="J177" s="305"/>
      <c r="K177" s="308"/>
      <c r="L177" s="310"/>
    </row>
    <row r="178" spans="1:12" ht="28.5" customHeight="1" hidden="1">
      <c r="A178" s="52" t="s">
        <v>410</v>
      </c>
      <c r="B178" s="53" t="s">
        <v>800</v>
      </c>
      <c r="C178" s="54">
        <v>44124</v>
      </c>
      <c r="D178" s="66" t="s">
        <v>153</v>
      </c>
      <c r="E178" s="66" t="s">
        <v>154</v>
      </c>
      <c r="F178" s="55" t="s">
        <v>33</v>
      </c>
      <c r="G178" s="55" t="s">
        <v>551</v>
      </c>
      <c r="H178" s="56">
        <v>44126</v>
      </c>
      <c r="I178" s="300" t="s">
        <v>160</v>
      </c>
      <c r="J178" s="303" t="s">
        <v>497</v>
      </c>
      <c r="K178" s="306">
        <f>K175+7</f>
        <v>44135</v>
      </c>
      <c r="L178" s="309">
        <f>K178+12</f>
        <v>44147</v>
      </c>
    </row>
    <row r="179" spans="1:12" ht="28.5" customHeight="1" hidden="1">
      <c r="A179" s="63" t="s">
        <v>661</v>
      </c>
      <c r="B179" s="64" t="s">
        <v>374</v>
      </c>
      <c r="C179" s="65">
        <v>44128</v>
      </c>
      <c r="D179" s="66" t="s">
        <v>823</v>
      </c>
      <c r="E179" s="66" t="s">
        <v>824</v>
      </c>
      <c r="F179" s="67" t="s">
        <v>6</v>
      </c>
      <c r="G179" s="67" t="s">
        <v>124</v>
      </c>
      <c r="H179" s="68">
        <v>44130</v>
      </c>
      <c r="I179" s="301"/>
      <c r="J179" s="304"/>
      <c r="K179" s="307"/>
      <c r="L179" s="307"/>
    </row>
    <row r="180" spans="1:12" ht="28.5" customHeight="1" hidden="1" thickBot="1">
      <c r="A180" s="57" t="s">
        <v>412</v>
      </c>
      <c r="B180" s="58" t="s">
        <v>484</v>
      </c>
      <c r="C180" s="59">
        <v>44130</v>
      </c>
      <c r="D180" s="60" t="s">
        <v>549</v>
      </c>
      <c r="E180" s="60" t="s">
        <v>550</v>
      </c>
      <c r="F180" s="60" t="s">
        <v>6</v>
      </c>
      <c r="G180" s="61" t="s">
        <v>33</v>
      </c>
      <c r="H180" s="62">
        <v>44132</v>
      </c>
      <c r="I180" s="302"/>
      <c r="J180" s="305"/>
      <c r="K180" s="308"/>
      <c r="L180" s="310"/>
    </row>
    <row r="181" spans="1:12" ht="28.5" customHeight="1">
      <c r="A181" s="52" t="s">
        <v>825</v>
      </c>
      <c r="B181" s="53" t="s">
        <v>783</v>
      </c>
      <c r="C181" s="54">
        <v>44131</v>
      </c>
      <c r="D181" s="66" t="s">
        <v>153</v>
      </c>
      <c r="E181" s="66" t="s">
        <v>154</v>
      </c>
      <c r="F181" s="55" t="s">
        <v>33</v>
      </c>
      <c r="G181" s="55" t="s">
        <v>551</v>
      </c>
      <c r="H181" s="56">
        <v>44133</v>
      </c>
      <c r="I181" s="300" t="s">
        <v>709</v>
      </c>
      <c r="J181" s="303" t="s">
        <v>765</v>
      </c>
      <c r="K181" s="306">
        <f>K178+7</f>
        <v>44142</v>
      </c>
      <c r="L181" s="309">
        <f>K181+12</f>
        <v>44154</v>
      </c>
    </row>
    <row r="182" spans="1:12" ht="28.5" customHeight="1">
      <c r="A182" s="63" t="s">
        <v>807</v>
      </c>
      <c r="B182" s="64" t="s">
        <v>570</v>
      </c>
      <c r="C182" s="65">
        <v>44135</v>
      </c>
      <c r="D182" s="66" t="s">
        <v>823</v>
      </c>
      <c r="E182" s="66" t="s">
        <v>824</v>
      </c>
      <c r="F182" s="67" t="s">
        <v>6</v>
      </c>
      <c r="G182" s="67" t="s">
        <v>124</v>
      </c>
      <c r="H182" s="68">
        <v>44137</v>
      </c>
      <c r="I182" s="301"/>
      <c r="J182" s="304"/>
      <c r="K182" s="307"/>
      <c r="L182" s="307"/>
    </row>
    <row r="183" spans="1:12" ht="28.5" customHeight="1" thickBot="1">
      <c r="A183" s="57" t="s">
        <v>436</v>
      </c>
      <c r="B183" s="58" t="s">
        <v>485</v>
      </c>
      <c r="C183" s="59">
        <v>44137</v>
      </c>
      <c r="D183" s="60" t="s">
        <v>549</v>
      </c>
      <c r="E183" s="60" t="s">
        <v>550</v>
      </c>
      <c r="F183" s="60" t="s">
        <v>6</v>
      </c>
      <c r="G183" s="61" t="s">
        <v>33</v>
      </c>
      <c r="H183" s="62">
        <v>44139</v>
      </c>
      <c r="I183" s="302"/>
      <c r="J183" s="305"/>
      <c r="K183" s="308"/>
      <c r="L183" s="310"/>
    </row>
    <row r="184" spans="1:12" ht="28.5" customHeight="1">
      <c r="A184" s="52" t="s">
        <v>163</v>
      </c>
      <c r="B184" s="53" t="s">
        <v>356</v>
      </c>
      <c r="C184" s="54">
        <v>44138</v>
      </c>
      <c r="D184" s="66" t="s">
        <v>153</v>
      </c>
      <c r="E184" s="66" t="s">
        <v>154</v>
      </c>
      <c r="F184" s="55" t="s">
        <v>33</v>
      </c>
      <c r="G184" s="55" t="s">
        <v>551</v>
      </c>
      <c r="H184" s="56">
        <v>44140</v>
      </c>
      <c r="I184" s="300" t="s">
        <v>72</v>
      </c>
      <c r="J184" s="303" t="s">
        <v>830</v>
      </c>
      <c r="K184" s="306">
        <f>K181+7</f>
        <v>44149</v>
      </c>
      <c r="L184" s="309">
        <f>K184+12</f>
        <v>44161</v>
      </c>
    </row>
    <row r="185" spans="1:12" ht="28.5" customHeight="1">
      <c r="A185" s="63" t="s">
        <v>569</v>
      </c>
      <c r="B185" s="64" t="s">
        <v>748</v>
      </c>
      <c r="C185" s="65">
        <v>44142</v>
      </c>
      <c r="D185" s="66" t="s">
        <v>823</v>
      </c>
      <c r="E185" s="66" t="s">
        <v>824</v>
      </c>
      <c r="F185" s="67" t="s">
        <v>6</v>
      </c>
      <c r="G185" s="67" t="s">
        <v>124</v>
      </c>
      <c r="H185" s="68">
        <v>44144</v>
      </c>
      <c r="I185" s="301"/>
      <c r="J185" s="304"/>
      <c r="K185" s="307"/>
      <c r="L185" s="307"/>
    </row>
    <row r="186" spans="1:12" ht="28.5" customHeight="1" thickBot="1">
      <c r="A186" s="57" t="s">
        <v>157</v>
      </c>
      <c r="B186" s="58" t="s">
        <v>387</v>
      </c>
      <c r="C186" s="59">
        <v>44144</v>
      </c>
      <c r="D186" s="60" t="s">
        <v>549</v>
      </c>
      <c r="E186" s="60" t="s">
        <v>550</v>
      </c>
      <c r="F186" s="60" t="s">
        <v>6</v>
      </c>
      <c r="G186" s="61" t="s">
        <v>33</v>
      </c>
      <c r="H186" s="62">
        <v>44146</v>
      </c>
      <c r="I186" s="302"/>
      <c r="J186" s="305"/>
      <c r="K186" s="308"/>
      <c r="L186" s="310"/>
    </row>
    <row r="187" spans="1:12" ht="28.5" customHeight="1">
      <c r="A187" s="52" t="s">
        <v>700</v>
      </c>
      <c r="B187" s="53" t="s">
        <v>416</v>
      </c>
      <c r="C187" s="54">
        <v>44145</v>
      </c>
      <c r="D187" s="66" t="s">
        <v>153</v>
      </c>
      <c r="E187" s="66" t="s">
        <v>154</v>
      </c>
      <c r="F187" s="55" t="s">
        <v>33</v>
      </c>
      <c r="G187" s="55" t="s">
        <v>551</v>
      </c>
      <c r="H187" s="56">
        <v>44147</v>
      </c>
      <c r="I187" s="300" t="s">
        <v>73</v>
      </c>
      <c r="J187" s="303" t="s">
        <v>831</v>
      </c>
      <c r="K187" s="306">
        <f>K184+7</f>
        <v>44156</v>
      </c>
      <c r="L187" s="309">
        <f>K187+12</f>
        <v>44168</v>
      </c>
    </row>
    <row r="188" spans="1:12" ht="28.5" customHeight="1">
      <c r="A188" s="63" t="s">
        <v>355</v>
      </c>
      <c r="B188" s="64" t="s">
        <v>241</v>
      </c>
      <c r="C188" s="65">
        <v>44149</v>
      </c>
      <c r="D188" s="66" t="s">
        <v>823</v>
      </c>
      <c r="E188" s="66" t="s">
        <v>824</v>
      </c>
      <c r="F188" s="67" t="s">
        <v>6</v>
      </c>
      <c r="G188" s="67" t="s">
        <v>124</v>
      </c>
      <c r="H188" s="68">
        <v>44151</v>
      </c>
      <c r="I188" s="301"/>
      <c r="J188" s="304"/>
      <c r="K188" s="307"/>
      <c r="L188" s="307"/>
    </row>
    <row r="189" spans="1:12" ht="28.5" customHeight="1" thickBot="1">
      <c r="A189" s="57" t="s">
        <v>147</v>
      </c>
      <c r="B189" s="58"/>
      <c r="C189" s="59">
        <v>44151</v>
      </c>
      <c r="D189" s="60" t="s">
        <v>549</v>
      </c>
      <c r="E189" s="60" t="s">
        <v>550</v>
      </c>
      <c r="F189" s="60" t="s">
        <v>6</v>
      </c>
      <c r="G189" s="61" t="s">
        <v>33</v>
      </c>
      <c r="H189" s="62">
        <v>44153</v>
      </c>
      <c r="I189" s="302"/>
      <c r="J189" s="305"/>
      <c r="K189" s="308"/>
      <c r="L189" s="310"/>
    </row>
    <row r="190" spans="1:12" ht="28.5" customHeight="1">
      <c r="A190" s="52" t="s">
        <v>705</v>
      </c>
      <c r="B190" s="53" t="s">
        <v>687</v>
      </c>
      <c r="C190" s="54">
        <v>44152</v>
      </c>
      <c r="D190" s="66" t="s">
        <v>153</v>
      </c>
      <c r="E190" s="66" t="s">
        <v>154</v>
      </c>
      <c r="F190" s="55" t="s">
        <v>33</v>
      </c>
      <c r="G190" s="55" t="s">
        <v>551</v>
      </c>
      <c r="H190" s="56">
        <v>44154</v>
      </c>
      <c r="I190" s="300" t="s">
        <v>74</v>
      </c>
      <c r="J190" s="303" t="s">
        <v>495</v>
      </c>
      <c r="K190" s="306">
        <f>K187+7</f>
        <v>44163</v>
      </c>
      <c r="L190" s="309">
        <f>K190+12</f>
        <v>44175</v>
      </c>
    </row>
    <row r="191" spans="1:12" ht="28.5" customHeight="1">
      <c r="A191" s="63" t="s">
        <v>174</v>
      </c>
      <c r="B191" s="64" t="s">
        <v>440</v>
      </c>
      <c r="C191" s="65">
        <v>44156</v>
      </c>
      <c r="D191" s="66" t="s">
        <v>823</v>
      </c>
      <c r="E191" s="66" t="s">
        <v>824</v>
      </c>
      <c r="F191" s="67" t="s">
        <v>6</v>
      </c>
      <c r="G191" s="67" t="s">
        <v>124</v>
      </c>
      <c r="H191" s="68">
        <v>44158</v>
      </c>
      <c r="I191" s="301"/>
      <c r="J191" s="304"/>
      <c r="K191" s="307"/>
      <c r="L191" s="307"/>
    </row>
    <row r="192" spans="1:12" ht="28.5" customHeight="1" thickBot="1">
      <c r="A192" s="57" t="s">
        <v>463</v>
      </c>
      <c r="B192" s="58" t="s">
        <v>433</v>
      </c>
      <c r="C192" s="59">
        <v>44158</v>
      </c>
      <c r="D192" s="60" t="s">
        <v>549</v>
      </c>
      <c r="E192" s="60" t="s">
        <v>550</v>
      </c>
      <c r="F192" s="60" t="s">
        <v>6</v>
      </c>
      <c r="G192" s="61" t="s">
        <v>33</v>
      </c>
      <c r="H192" s="62">
        <v>44160</v>
      </c>
      <c r="I192" s="302"/>
      <c r="J192" s="305"/>
      <c r="K192" s="308"/>
      <c r="L192" s="310"/>
    </row>
    <row r="193" spans="1:12" ht="28.5" customHeight="1">
      <c r="A193" s="52" t="s">
        <v>706</v>
      </c>
      <c r="B193" s="53" t="s">
        <v>28</v>
      </c>
      <c r="C193" s="54">
        <v>44159</v>
      </c>
      <c r="D193" s="66" t="s">
        <v>153</v>
      </c>
      <c r="E193" s="66" t="s">
        <v>154</v>
      </c>
      <c r="F193" s="55" t="s">
        <v>33</v>
      </c>
      <c r="G193" s="55" t="s">
        <v>551</v>
      </c>
      <c r="H193" s="56">
        <v>44161</v>
      </c>
      <c r="I193" s="300" t="s">
        <v>160</v>
      </c>
      <c r="J193" s="303" t="s">
        <v>111</v>
      </c>
      <c r="K193" s="306">
        <f>K190+7</f>
        <v>44170</v>
      </c>
      <c r="L193" s="309">
        <f>K193+12</f>
        <v>44182</v>
      </c>
    </row>
    <row r="194" spans="1:12" ht="28.5" customHeight="1">
      <c r="A194" s="63" t="s">
        <v>322</v>
      </c>
      <c r="B194" s="64" t="s">
        <v>241</v>
      </c>
      <c r="C194" s="65">
        <v>44163</v>
      </c>
      <c r="D194" s="66" t="s">
        <v>823</v>
      </c>
      <c r="E194" s="66" t="s">
        <v>824</v>
      </c>
      <c r="F194" s="67" t="s">
        <v>6</v>
      </c>
      <c r="G194" s="67" t="s">
        <v>124</v>
      </c>
      <c r="H194" s="68">
        <v>44165</v>
      </c>
      <c r="I194" s="301"/>
      <c r="J194" s="304"/>
      <c r="K194" s="307"/>
      <c r="L194" s="307"/>
    </row>
    <row r="195" spans="1:12" ht="28.5" customHeight="1" thickBot="1">
      <c r="A195" s="57" t="s">
        <v>434</v>
      </c>
      <c r="B195" s="58" t="s">
        <v>433</v>
      </c>
      <c r="C195" s="59">
        <v>44165</v>
      </c>
      <c r="D195" s="60" t="s">
        <v>549</v>
      </c>
      <c r="E195" s="60" t="s">
        <v>550</v>
      </c>
      <c r="F195" s="60" t="s">
        <v>6</v>
      </c>
      <c r="G195" s="61" t="s">
        <v>33</v>
      </c>
      <c r="H195" s="62">
        <v>44167</v>
      </c>
      <c r="I195" s="302"/>
      <c r="J195" s="305"/>
      <c r="K195" s="308"/>
      <c r="L195" s="310"/>
    </row>
    <row r="196" spans="1:12" ht="28.5" customHeight="1">
      <c r="A196" s="52" t="s">
        <v>730</v>
      </c>
      <c r="B196" s="53" t="s">
        <v>783</v>
      </c>
      <c r="C196" s="54">
        <v>44166</v>
      </c>
      <c r="D196" s="66" t="s">
        <v>153</v>
      </c>
      <c r="E196" s="66" t="s">
        <v>154</v>
      </c>
      <c r="F196" s="55" t="s">
        <v>33</v>
      </c>
      <c r="G196" s="55" t="s">
        <v>551</v>
      </c>
      <c r="H196" s="56">
        <v>44168</v>
      </c>
      <c r="I196" s="300" t="s">
        <v>709</v>
      </c>
      <c r="J196" s="303" t="s">
        <v>782</v>
      </c>
      <c r="K196" s="306">
        <f>K193+7</f>
        <v>44177</v>
      </c>
      <c r="L196" s="309">
        <f>K196+12</f>
        <v>44189</v>
      </c>
    </row>
    <row r="197" spans="1:12" ht="28.5" customHeight="1">
      <c r="A197" s="63" t="s">
        <v>567</v>
      </c>
      <c r="B197" s="64" t="s">
        <v>826</v>
      </c>
      <c r="C197" s="65">
        <v>44170</v>
      </c>
      <c r="D197" s="66" t="s">
        <v>823</v>
      </c>
      <c r="E197" s="66" t="s">
        <v>824</v>
      </c>
      <c r="F197" s="67" t="s">
        <v>6</v>
      </c>
      <c r="G197" s="67" t="s">
        <v>124</v>
      </c>
      <c r="H197" s="68">
        <v>44172</v>
      </c>
      <c r="I197" s="301"/>
      <c r="J197" s="304"/>
      <c r="K197" s="307"/>
      <c r="L197" s="307"/>
    </row>
    <row r="198" spans="1:12" ht="28.5" customHeight="1" thickBot="1">
      <c r="A198" s="57" t="s">
        <v>820</v>
      </c>
      <c r="B198" s="58" t="s">
        <v>741</v>
      </c>
      <c r="C198" s="59">
        <v>44172</v>
      </c>
      <c r="D198" s="60" t="s">
        <v>549</v>
      </c>
      <c r="E198" s="60" t="s">
        <v>550</v>
      </c>
      <c r="F198" s="60" t="s">
        <v>6</v>
      </c>
      <c r="G198" s="61" t="s">
        <v>33</v>
      </c>
      <c r="H198" s="62">
        <v>44174</v>
      </c>
      <c r="I198" s="302"/>
      <c r="J198" s="305"/>
      <c r="K198" s="308"/>
      <c r="L198" s="310"/>
    </row>
    <row r="199" spans="1:12" ht="28.5" customHeight="1">
      <c r="A199" s="52" t="s">
        <v>136</v>
      </c>
      <c r="B199" s="53" t="s">
        <v>402</v>
      </c>
      <c r="C199" s="54">
        <v>44173</v>
      </c>
      <c r="D199" s="66" t="s">
        <v>153</v>
      </c>
      <c r="E199" s="66" t="s">
        <v>154</v>
      </c>
      <c r="F199" s="55" t="s">
        <v>33</v>
      </c>
      <c r="G199" s="55" t="s">
        <v>551</v>
      </c>
      <c r="H199" s="56">
        <v>44175</v>
      </c>
      <c r="I199" s="300" t="s">
        <v>72</v>
      </c>
      <c r="J199" s="303" t="s">
        <v>857</v>
      </c>
      <c r="K199" s="306">
        <f>K196+7</f>
        <v>44184</v>
      </c>
      <c r="L199" s="309">
        <f>K199+12</f>
        <v>44196</v>
      </c>
    </row>
    <row r="200" spans="1:12" ht="28.5" customHeight="1">
      <c r="A200" s="63" t="s">
        <v>34</v>
      </c>
      <c r="B200" s="64" t="s">
        <v>392</v>
      </c>
      <c r="C200" s="65">
        <v>44177</v>
      </c>
      <c r="D200" s="66" t="s">
        <v>823</v>
      </c>
      <c r="E200" s="66" t="s">
        <v>824</v>
      </c>
      <c r="F200" s="67" t="s">
        <v>6</v>
      </c>
      <c r="G200" s="67" t="s">
        <v>124</v>
      </c>
      <c r="H200" s="68">
        <v>44179</v>
      </c>
      <c r="I200" s="301"/>
      <c r="J200" s="304"/>
      <c r="K200" s="307"/>
      <c r="L200" s="307"/>
    </row>
    <row r="201" spans="1:12" ht="28.5" customHeight="1" thickBot="1">
      <c r="A201" s="57" t="s">
        <v>432</v>
      </c>
      <c r="B201" s="58" t="s">
        <v>740</v>
      </c>
      <c r="C201" s="59">
        <v>44179</v>
      </c>
      <c r="D201" s="60" t="s">
        <v>549</v>
      </c>
      <c r="E201" s="60" t="s">
        <v>550</v>
      </c>
      <c r="F201" s="60" t="s">
        <v>6</v>
      </c>
      <c r="G201" s="61" t="s">
        <v>33</v>
      </c>
      <c r="H201" s="62">
        <v>44181</v>
      </c>
      <c r="I201" s="302"/>
      <c r="J201" s="305"/>
      <c r="K201" s="308"/>
      <c r="L201" s="310"/>
    </row>
    <row r="202" spans="1:12" ht="28.5" customHeight="1">
      <c r="A202" s="52" t="s">
        <v>332</v>
      </c>
      <c r="B202" s="53" t="s">
        <v>687</v>
      </c>
      <c r="C202" s="54">
        <v>44180</v>
      </c>
      <c r="D202" s="66" t="s">
        <v>153</v>
      </c>
      <c r="E202" s="66" t="s">
        <v>154</v>
      </c>
      <c r="F202" s="55" t="s">
        <v>33</v>
      </c>
      <c r="G202" s="55" t="s">
        <v>551</v>
      </c>
      <c r="H202" s="56">
        <v>44182</v>
      </c>
      <c r="I202" s="300" t="s">
        <v>73</v>
      </c>
      <c r="J202" s="303" t="s">
        <v>858</v>
      </c>
      <c r="K202" s="306">
        <f>K199+7</f>
        <v>44191</v>
      </c>
      <c r="L202" s="309">
        <f>K202+12</f>
        <v>44203</v>
      </c>
    </row>
    <row r="203" spans="1:12" ht="28.5" customHeight="1">
      <c r="A203" s="63" t="s">
        <v>565</v>
      </c>
      <c r="B203" s="64" t="s">
        <v>344</v>
      </c>
      <c r="C203" s="65">
        <v>44184</v>
      </c>
      <c r="D203" s="66" t="s">
        <v>823</v>
      </c>
      <c r="E203" s="66" t="s">
        <v>824</v>
      </c>
      <c r="F203" s="67" t="s">
        <v>6</v>
      </c>
      <c r="G203" s="67" t="s">
        <v>124</v>
      </c>
      <c r="H203" s="68">
        <v>44186</v>
      </c>
      <c r="I203" s="301"/>
      <c r="J203" s="304"/>
      <c r="K203" s="307"/>
      <c r="L203" s="307"/>
    </row>
    <row r="204" spans="1:12" ht="28.5" customHeight="1" thickBot="1">
      <c r="A204" s="57" t="s">
        <v>804</v>
      </c>
      <c r="B204" s="58" t="s">
        <v>875</v>
      </c>
      <c r="C204" s="59">
        <v>44186</v>
      </c>
      <c r="D204" s="60" t="s">
        <v>549</v>
      </c>
      <c r="E204" s="60" t="s">
        <v>550</v>
      </c>
      <c r="F204" s="60" t="s">
        <v>6</v>
      </c>
      <c r="G204" s="61" t="s">
        <v>33</v>
      </c>
      <c r="H204" s="62">
        <v>44188</v>
      </c>
      <c r="I204" s="302"/>
      <c r="J204" s="305"/>
      <c r="K204" s="308"/>
      <c r="L204" s="310"/>
    </row>
    <row r="205" spans="1:12" ht="28.5" customHeight="1">
      <c r="A205" s="52" t="s">
        <v>552</v>
      </c>
      <c r="B205" s="53" t="s">
        <v>242</v>
      </c>
      <c r="C205" s="54">
        <v>44187</v>
      </c>
      <c r="D205" s="66" t="s">
        <v>153</v>
      </c>
      <c r="E205" s="66" t="s">
        <v>154</v>
      </c>
      <c r="F205" s="55" t="s">
        <v>33</v>
      </c>
      <c r="G205" s="55" t="s">
        <v>551</v>
      </c>
      <c r="H205" s="56">
        <v>44189</v>
      </c>
      <c r="I205" s="300" t="s">
        <v>74</v>
      </c>
      <c r="J205" s="303" t="s">
        <v>304</v>
      </c>
      <c r="K205" s="306">
        <f>K202+7</f>
        <v>44198</v>
      </c>
      <c r="L205" s="309">
        <f>K205+12</f>
        <v>44210</v>
      </c>
    </row>
    <row r="206" spans="1:12" ht="28.5" customHeight="1">
      <c r="A206" s="63" t="s">
        <v>490</v>
      </c>
      <c r="B206" s="64" t="s">
        <v>799</v>
      </c>
      <c r="C206" s="65">
        <v>44191</v>
      </c>
      <c r="D206" s="66" t="s">
        <v>823</v>
      </c>
      <c r="E206" s="66" t="s">
        <v>824</v>
      </c>
      <c r="F206" s="67" t="s">
        <v>6</v>
      </c>
      <c r="G206" s="67" t="s">
        <v>124</v>
      </c>
      <c r="H206" s="68">
        <v>44193</v>
      </c>
      <c r="I206" s="301"/>
      <c r="J206" s="304"/>
      <c r="K206" s="307"/>
      <c r="L206" s="307"/>
    </row>
    <row r="207" spans="1:12" ht="28.5" customHeight="1" thickBot="1">
      <c r="A207" s="57" t="s">
        <v>196</v>
      </c>
      <c r="B207" s="58" t="s">
        <v>357</v>
      </c>
      <c r="C207" s="59">
        <v>44193</v>
      </c>
      <c r="D207" s="60" t="s">
        <v>549</v>
      </c>
      <c r="E207" s="60" t="s">
        <v>550</v>
      </c>
      <c r="F207" s="60" t="s">
        <v>6</v>
      </c>
      <c r="G207" s="61" t="s">
        <v>33</v>
      </c>
      <c r="H207" s="62">
        <v>44195</v>
      </c>
      <c r="I207" s="302"/>
      <c r="J207" s="305"/>
      <c r="K207" s="308"/>
      <c r="L207" s="310"/>
    </row>
    <row r="208" spans="1:12" ht="28.5" customHeight="1">
      <c r="A208" s="52" t="s">
        <v>443</v>
      </c>
      <c r="B208" s="53" t="s">
        <v>314</v>
      </c>
      <c r="C208" s="54">
        <v>44194</v>
      </c>
      <c r="D208" s="66" t="s">
        <v>153</v>
      </c>
      <c r="E208" s="66" t="s">
        <v>154</v>
      </c>
      <c r="F208" s="55" t="s">
        <v>33</v>
      </c>
      <c r="G208" s="55" t="s">
        <v>551</v>
      </c>
      <c r="H208" s="56">
        <v>44196</v>
      </c>
      <c r="I208" s="300" t="s">
        <v>160</v>
      </c>
      <c r="J208" s="303" t="s">
        <v>236</v>
      </c>
      <c r="K208" s="306">
        <f>K205+7</f>
        <v>44205</v>
      </c>
      <c r="L208" s="309">
        <f>K208+12</f>
        <v>44217</v>
      </c>
    </row>
    <row r="209" spans="1:12" ht="28.5" customHeight="1">
      <c r="A209" s="63" t="s">
        <v>343</v>
      </c>
      <c r="B209" s="64" t="s">
        <v>570</v>
      </c>
      <c r="C209" s="65">
        <v>44198</v>
      </c>
      <c r="D209" s="66" t="s">
        <v>823</v>
      </c>
      <c r="E209" s="66" t="s">
        <v>824</v>
      </c>
      <c r="F209" s="67" t="s">
        <v>6</v>
      </c>
      <c r="G209" s="67" t="s">
        <v>124</v>
      </c>
      <c r="H209" s="68">
        <v>44200</v>
      </c>
      <c r="I209" s="301"/>
      <c r="J209" s="304"/>
      <c r="K209" s="307"/>
      <c r="L209" s="307"/>
    </row>
    <row r="210" spans="1:12" ht="28.5" customHeight="1" thickBot="1">
      <c r="A210" s="57" t="s">
        <v>848</v>
      </c>
      <c r="B210" s="58" t="s">
        <v>741</v>
      </c>
      <c r="C210" s="59">
        <v>44200</v>
      </c>
      <c r="D210" s="60" t="s">
        <v>549</v>
      </c>
      <c r="E210" s="60" t="s">
        <v>550</v>
      </c>
      <c r="F210" s="60" t="s">
        <v>6</v>
      </c>
      <c r="G210" s="61" t="s">
        <v>33</v>
      </c>
      <c r="H210" s="62">
        <v>44202</v>
      </c>
      <c r="I210" s="302"/>
      <c r="J210" s="305"/>
      <c r="K210" s="308"/>
      <c r="L210" s="310"/>
    </row>
    <row r="211" spans="1:12" ht="28.5" customHeight="1">
      <c r="A211" s="52" t="s">
        <v>294</v>
      </c>
      <c r="B211" s="53" t="s">
        <v>28</v>
      </c>
      <c r="C211" s="54">
        <v>44201</v>
      </c>
      <c r="D211" s="66" t="s">
        <v>153</v>
      </c>
      <c r="E211" s="66" t="s">
        <v>154</v>
      </c>
      <c r="F211" s="55" t="s">
        <v>33</v>
      </c>
      <c r="G211" s="55" t="s">
        <v>551</v>
      </c>
      <c r="H211" s="56">
        <v>44203</v>
      </c>
      <c r="I211" s="300" t="s">
        <v>709</v>
      </c>
      <c r="J211" s="303" t="s">
        <v>814</v>
      </c>
      <c r="K211" s="306">
        <f>K208+7</f>
        <v>44212</v>
      </c>
      <c r="L211" s="309">
        <f>K211+12</f>
        <v>44224</v>
      </c>
    </row>
    <row r="212" spans="1:12" ht="28.5" customHeight="1">
      <c r="A212" s="63" t="s">
        <v>873</v>
      </c>
      <c r="B212" s="64" t="s">
        <v>344</v>
      </c>
      <c r="C212" s="65">
        <v>44205</v>
      </c>
      <c r="D212" s="66" t="s">
        <v>823</v>
      </c>
      <c r="E212" s="66" t="s">
        <v>824</v>
      </c>
      <c r="F212" s="67" t="s">
        <v>6</v>
      </c>
      <c r="G212" s="67" t="s">
        <v>124</v>
      </c>
      <c r="H212" s="68">
        <v>44207</v>
      </c>
      <c r="I212" s="301"/>
      <c r="J212" s="304"/>
      <c r="K212" s="307"/>
      <c r="L212" s="307"/>
    </row>
    <row r="213" spans="1:12" ht="28.5" customHeight="1" thickBot="1">
      <c r="A213" s="57" t="s">
        <v>412</v>
      </c>
      <c r="B213" s="58" t="s">
        <v>821</v>
      </c>
      <c r="C213" s="59">
        <v>44207</v>
      </c>
      <c r="D213" s="60" t="s">
        <v>549</v>
      </c>
      <c r="E213" s="60" t="s">
        <v>550</v>
      </c>
      <c r="F213" s="60" t="s">
        <v>6</v>
      </c>
      <c r="G213" s="61" t="s">
        <v>33</v>
      </c>
      <c r="H213" s="62">
        <v>44209</v>
      </c>
      <c r="I213" s="302"/>
      <c r="J213" s="305"/>
      <c r="K213" s="308"/>
      <c r="L213" s="310"/>
    </row>
    <row r="214" spans="1:12" ht="28.5" customHeight="1">
      <c r="A214" s="52" t="s">
        <v>742</v>
      </c>
      <c r="B214" s="53" t="s">
        <v>800</v>
      </c>
      <c r="C214" s="54">
        <v>44208</v>
      </c>
      <c r="D214" s="66" t="s">
        <v>153</v>
      </c>
      <c r="E214" s="66" t="s">
        <v>154</v>
      </c>
      <c r="F214" s="55" t="s">
        <v>33</v>
      </c>
      <c r="G214" s="55" t="s">
        <v>551</v>
      </c>
      <c r="H214" s="56">
        <v>44210</v>
      </c>
      <c r="I214" s="300" t="s">
        <v>72</v>
      </c>
      <c r="J214" s="303" t="s">
        <v>880</v>
      </c>
      <c r="K214" s="306">
        <f>K211+7</f>
        <v>44219</v>
      </c>
      <c r="L214" s="309">
        <f>K214+12</f>
        <v>44231</v>
      </c>
    </row>
    <row r="215" spans="1:12" ht="28.5" customHeight="1">
      <c r="A215" s="63" t="s">
        <v>661</v>
      </c>
      <c r="B215" s="64" t="s">
        <v>241</v>
      </c>
      <c r="C215" s="65">
        <v>44212</v>
      </c>
      <c r="D215" s="66" t="s">
        <v>823</v>
      </c>
      <c r="E215" s="66" t="s">
        <v>824</v>
      </c>
      <c r="F215" s="67" t="s">
        <v>6</v>
      </c>
      <c r="G215" s="67" t="s">
        <v>124</v>
      </c>
      <c r="H215" s="68">
        <v>44214</v>
      </c>
      <c r="I215" s="301"/>
      <c r="J215" s="304"/>
      <c r="K215" s="307"/>
      <c r="L215" s="307"/>
    </row>
    <row r="216" spans="1:12" ht="28.5" customHeight="1" thickBot="1">
      <c r="A216" s="57" t="s">
        <v>436</v>
      </c>
      <c r="B216" s="58" t="s">
        <v>548</v>
      </c>
      <c r="C216" s="59">
        <v>44214</v>
      </c>
      <c r="D216" s="60" t="s">
        <v>549</v>
      </c>
      <c r="E216" s="60" t="s">
        <v>550</v>
      </c>
      <c r="F216" s="60" t="s">
        <v>6</v>
      </c>
      <c r="G216" s="61" t="s">
        <v>33</v>
      </c>
      <c r="H216" s="62">
        <v>44216</v>
      </c>
      <c r="I216" s="302"/>
      <c r="J216" s="305"/>
      <c r="K216" s="308"/>
      <c r="L216" s="310"/>
    </row>
    <row r="217" spans="1:12" ht="33" customHeight="1">
      <c r="A217" s="10" t="s">
        <v>11</v>
      </c>
      <c r="B217" s="10"/>
      <c r="C217" s="130"/>
      <c r="D217" s="130"/>
      <c r="E217" s="130"/>
      <c r="F217" s="130"/>
      <c r="G217" s="130"/>
      <c r="H217" s="187"/>
      <c r="I217" s="188" t="s">
        <v>12</v>
      </c>
      <c r="J217" s="41" t="s">
        <v>53</v>
      </c>
      <c r="L217" s="1"/>
    </row>
    <row r="218" spans="1:12" ht="19.5">
      <c r="A218" s="10" t="s">
        <v>13</v>
      </c>
      <c r="B218" s="10"/>
      <c r="C218" s="130"/>
      <c r="D218" s="130"/>
      <c r="E218" s="130"/>
      <c r="F218" s="130"/>
      <c r="G218" s="130"/>
      <c r="H218" s="187"/>
      <c r="I218" s="189" t="s">
        <v>14</v>
      </c>
      <c r="J218" s="29"/>
      <c r="L218" s="1"/>
    </row>
    <row r="219" spans="1:13" ht="20.25">
      <c r="A219" s="132"/>
      <c r="B219" s="132"/>
      <c r="C219" s="132"/>
      <c r="D219" s="132"/>
      <c r="E219" s="132"/>
      <c r="F219" s="132"/>
      <c r="G219" s="132"/>
      <c r="H219" s="187"/>
      <c r="I219" s="190" t="s">
        <v>318</v>
      </c>
      <c r="J219" s="29"/>
      <c r="L219" s="1"/>
      <c r="M219" s="32"/>
    </row>
    <row r="220" spans="1:13" ht="20.25">
      <c r="A220" s="37" t="s">
        <v>15</v>
      </c>
      <c r="B220" s="135"/>
      <c r="C220" s="14"/>
      <c r="D220" s="130"/>
      <c r="E220" s="130"/>
      <c r="F220" s="130"/>
      <c r="G220" s="130"/>
      <c r="H220" s="187"/>
      <c r="I220" s="191" t="s">
        <v>319</v>
      </c>
      <c r="J220" s="29"/>
      <c r="L220" s="1"/>
      <c r="M220" s="32"/>
    </row>
    <row r="221" spans="1:13" ht="24.75">
      <c r="A221" s="38" t="s">
        <v>17</v>
      </c>
      <c r="B221" s="38" t="s">
        <v>18</v>
      </c>
      <c r="C221" s="16"/>
      <c r="D221" s="17"/>
      <c r="E221" s="17"/>
      <c r="F221" s="17"/>
      <c r="G221" s="17"/>
      <c r="H221" s="192" t="s">
        <v>22</v>
      </c>
      <c r="I221" s="193" t="s">
        <v>30</v>
      </c>
      <c r="J221" s="29"/>
      <c r="L221" s="1"/>
      <c r="M221" s="1"/>
    </row>
    <row r="222" spans="1:13" ht="24.75">
      <c r="A222" s="38" t="s">
        <v>20</v>
      </c>
      <c r="B222" s="38" t="s">
        <v>21</v>
      </c>
      <c r="C222" s="16"/>
      <c r="D222" s="19"/>
      <c r="E222" s="19"/>
      <c r="F222" s="19"/>
      <c r="G222" s="19"/>
      <c r="H222" s="192" t="s">
        <v>22</v>
      </c>
      <c r="I222" s="194" t="s">
        <v>31</v>
      </c>
      <c r="J222" s="29"/>
      <c r="L222" s="1"/>
      <c r="M222" s="1"/>
    </row>
    <row r="223" spans="1:13" ht="24.75">
      <c r="A223" s="38" t="s">
        <v>37</v>
      </c>
      <c r="B223" s="38" t="s">
        <v>38</v>
      </c>
      <c r="C223" s="33"/>
      <c r="D223" s="33"/>
      <c r="E223" s="33"/>
      <c r="F223" s="33"/>
      <c r="G223" s="33"/>
      <c r="H223" s="192" t="s">
        <v>22</v>
      </c>
      <c r="I223" s="195" t="s">
        <v>23</v>
      </c>
      <c r="J223" s="29"/>
      <c r="L223" s="1"/>
      <c r="M223" s="1"/>
    </row>
    <row r="224" spans="1:13" ht="24.75">
      <c r="A224" s="38" t="s">
        <v>39</v>
      </c>
      <c r="B224" s="38" t="s">
        <v>40</v>
      </c>
      <c r="C224" s="132"/>
      <c r="D224" s="14"/>
      <c r="E224" s="22"/>
      <c r="F224" s="22"/>
      <c r="G224" s="22"/>
      <c r="H224" s="192" t="s">
        <v>22</v>
      </c>
      <c r="I224" s="195" t="s">
        <v>24</v>
      </c>
      <c r="J224" s="29"/>
      <c r="L224" s="1"/>
      <c r="M224" s="1"/>
    </row>
    <row r="225" spans="1:13" ht="24.75">
      <c r="A225" s="38" t="s">
        <v>41</v>
      </c>
      <c r="B225" s="38" t="s">
        <v>42</v>
      </c>
      <c r="C225" s="132"/>
      <c r="D225" s="16"/>
      <c r="E225" s="24"/>
      <c r="F225" s="24"/>
      <c r="G225" s="24"/>
      <c r="H225" s="192" t="s">
        <v>22</v>
      </c>
      <c r="I225" s="195" t="s">
        <v>320</v>
      </c>
      <c r="J225" s="29"/>
      <c r="L225" s="1"/>
      <c r="M225" s="33"/>
    </row>
    <row r="226" spans="1:13" ht="24.75">
      <c r="A226" s="1"/>
      <c r="B226" s="1"/>
      <c r="C226" s="1"/>
      <c r="D226" s="16"/>
      <c r="E226" s="14"/>
      <c r="F226" s="14"/>
      <c r="G226" s="14"/>
      <c r="H226" s="192" t="s">
        <v>22</v>
      </c>
      <c r="I226" s="195" t="s">
        <v>321</v>
      </c>
      <c r="L226" s="1"/>
      <c r="M226" s="18"/>
    </row>
    <row r="227" spans="1:13" ht="19.5">
      <c r="A227" s="1"/>
      <c r="B227" s="1"/>
      <c r="C227" s="1"/>
      <c r="D227" s="1"/>
      <c r="E227" s="14"/>
      <c r="F227" s="14"/>
      <c r="G227" s="14"/>
      <c r="H227" s="14"/>
      <c r="I227" s="14"/>
      <c r="J227" s="14"/>
      <c r="K227" s="14"/>
      <c r="L227" s="1"/>
      <c r="M227" s="20"/>
    </row>
    <row r="228" spans="1:13" ht="19.5">
      <c r="A228" s="1"/>
      <c r="B228" s="1"/>
      <c r="C228" s="1"/>
      <c r="D228" s="1"/>
      <c r="E228" s="16"/>
      <c r="F228" s="16"/>
      <c r="G228" s="16"/>
      <c r="H228" s="16"/>
      <c r="I228" s="16"/>
      <c r="J228" s="16"/>
      <c r="K228" s="16"/>
      <c r="L228" s="1"/>
      <c r="M228" s="20"/>
    </row>
    <row r="229" spans="1:13" ht="19.5">
      <c r="A229" s="1"/>
      <c r="B229" s="1"/>
      <c r="C229" s="1"/>
      <c r="D229" s="1"/>
      <c r="E229" s="16"/>
      <c r="F229" s="16"/>
      <c r="G229" s="16"/>
      <c r="H229" s="16"/>
      <c r="I229" s="16"/>
      <c r="J229" s="16"/>
      <c r="K229" s="16"/>
      <c r="L229" s="1"/>
      <c r="M229" s="34"/>
    </row>
    <row r="230" spans="1:13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ht="14.25">
      <c r="M231" s="1"/>
    </row>
    <row r="232" ht="14.25">
      <c r="M232" s="1"/>
    </row>
  </sheetData>
  <sheetProtection/>
  <mergeCells count="292">
    <mergeCell ref="I175:I177"/>
    <mergeCell ref="J175:J177"/>
    <mergeCell ref="K175:K177"/>
    <mergeCell ref="L175:L177"/>
    <mergeCell ref="I169:I171"/>
    <mergeCell ref="J169:J171"/>
    <mergeCell ref="K169:K171"/>
    <mergeCell ref="L169:L171"/>
    <mergeCell ref="I172:I174"/>
    <mergeCell ref="J172:J174"/>
    <mergeCell ref="K172:K174"/>
    <mergeCell ref="L172:L174"/>
    <mergeCell ref="I163:I165"/>
    <mergeCell ref="J163:J165"/>
    <mergeCell ref="K163:K165"/>
    <mergeCell ref="L163:L165"/>
    <mergeCell ref="I166:I168"/>
    <mergeCell ref="J166:J168"/>
    <mergeCell ref="K166:K168"/>
    <mergeCell ref="L166:L168"/>
    <mergeCell ref="I157:I159"/>
    <mergeCell ref="J157:J159"/>
    <mergeCell ref="K157:K159"/>
    <mergeCell ref="L157:L159"/>
    <mergeCell ref="I160:I162"/>
    <mergeCell ref="J160:J162"/>
    <mergeCell ref="K160:K162"/>
    <mergeCell ref="L160:L162"/>
    <mergeCell ref="I151:I153"/>
    <mergeCell ref="J151:J153"/>
    <mergeCell ref="K151:K153"/>
    <mergeCell ref="L151:L153"/>
    <mergeCell ref="I154:I156"/>
    <mergeCell ref="J154:J156"/>
    <mergeCell ref="K154:K156"/>
    <mergeCell ref="L154:L156"/>
    <mergeCell ref="I148:I150"/>
    <mergeCell ref="J148:J150"/>
    <mergeCell ref="K148:K150"/>
    <mergeCell ref="L148:L150"/>
    <mergeCell ref="I142:I144"/>
    <mergeCell ref="J142:J144"/>
    <mergeCell ref="K142:K144"/>
    <mergeCell ref="L142:L144"/>
    <mergeCell ref="I145:I147"/>
    <mergeCell ref="J145:J147"/>
    <mergeCell ref="K145:K147"/>
    <mergeCell ref="L145:L147"/>
    <mergeCell ref="I136:I138"/>
    <mergeCell ref="J136:J138"/>
    <mergeCell ref="K136:K138"/>
    <mergeCell ref="L136:L138"/>
    <mergeCell ref="I139:I141"/>
    <mergeCell ref="J139:J141"/>
    <mergeCell ref="K139:K141"/>
    <mergeCell ref="L139:L141"/>
    <mergeCell ref="I115:I117"/>
    <mergeCell ref="J115:J117"/>
    <mergeCell ref="K115:K117"/>
    <mergeCell ref="L115:L117"/>
    <mergeCell ref="I118:I120"/>
    <mergeCell ref="J118:J120"/>
    <mergeCell ref="K118:K120"/>
    <mergeCell ref="L118:L120"/>
    <mergeCell ref="I109:I111"/>
    <mergeCell ref="J109:J111"/>
    <mergeCell ref="K109:K111"/>
    <mergeCell ref="L109:L111"/>
    <mergeCell ref="I112:I114"/>
    <mergeCell ref="J112:J114"/>
    <mergeCell ref="K112:K114"/>
    <mergeCell ref="L112:L114"/>
    <mergeCell ref="I103:I105"/>
    <mergeCell ref="J103:J105"/>
    <mergeCell ref="K103:K105"/>
    <mergeCell ref="L103:L105"/>
    <mergeCell ref="I106:I108"/>
    <mergeCell ref="J106:J108"/>
    <mergeCell ref="K106:K108"/>
    <mergeCell ref="L106:L108"/>
    <mergeCell ref="I97:I99"/>
    <mergeCell ref="J97:J99"/>
    <mergeCell ref="K97:K99"/>
    <mergeCell ref="L97:L99"/>
    <mergeCell ref="I100:I102"/>
    <mergeCell ref="J100:J102"/>
    <mergeCell ref="K100:K102"/>
    <mergeCell ref="L100:L102"/>
    <mergeCell ref="I67:I69"/>
    <mergeCell ref="J67:J69"/>
    <mergeCell ref="K67:K69"/>
    <mergeCell ref="L67:L69"/>
    <mergeCell ref="I61:I63"/>
    <mergeCell ref="J61:J63"/>
    <mergeCell ref="K61:K63"/>
    <mergeCell ref="L61:L63"/>
    <mergeCell ref="I64:I66"/>
    <mergeCell ref="J64:J66"/>
    <mergeCell ref="K64:K66"/>
    <mergeCell ref="L64:L66"/>
    <mergeCell ref="I55:I57"/>
    <mergeCell ref="J55:J57"/>
    <mergeCell ref="K55:K57"/>
    <mergeCell ref="L55:L57"/>
    <mergeCell ref="I58:I60"/>
    <mergeCell ref="J58:J60"/>
    <mergeCell ref="K58:K60"/>
    <mergeCell ref="L58:L60"/>
    <mergeCell ref="I40:I42"/>
    <mergeCell ref="J40:J42"/>
    <mergeCell ref="K40:K42"/>
    <mergeCell ref="L40:L42"/>
    <mergeCell ref="I34:I36"/>
    <mergeCell ref="J34:J36"/>
    <mergeCell ref="K34:K36"/>
    <mergeCell ref="L34:L36"/>
    <mergeCell ref="I37:I39"/>
    <mergeCell ref="J37:J39"/>
    <mergeCell ref="K37:K39"/>
    <mergeCell ref="L37:L39"/>
    <mergeCell ref="I28:I30"/>
    <mergeCell ref="J28:J30"/>
    <mergeCell ref="K28:K30"/>
    <mergeCell ref="L28:L30"/>
    <mergeCell ref="I31:I33"/>
    <mergeCell ref="J31:J33"/>
    <mergeCell ref="K31:K33"/>
    <mergeCell ref="L31:L33"/>
    <mergeCell ref="I22:I24"/>
    <mergeCell ref="J22:J24"/>
    <mergeCell ref="K16:K18"/>
    <mergeCell ref="L16:L18"/>
    <mergeCell ref="I25:I27"/>
    <mergeCell ref="J25:J27"/>
    <mergeCell ref="K25:K27"/>
    <mergeCell ref="L25:L27"/>
    <mergeCell ref="I19:I21"/>
    <mergeCell ref="J19:J21"/>
    <mergeCell ref="K19:K21"/>
    <mergeCell ref="L19:L21"/>
    <mergeCell ref="K10:K12"/>
    <mergeCell ref="L10:L12"/>
    <mergeCell ref="K22:K24"/>
    <mergeCell ref="L22:L24"/>
    <mergeCell ref="I13:I15"/>
    <mergeCell ref="J13:J15"/>
    <mergeCell ref="K13:K15"/>
    <mergeCell ref="L13:L15"/>
    <mergeCell ref="I16:I18"/>
    <mergeCell ref="J16:J18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G5:G6"/>
    <mergeCell ref="L5:L6"/>
    <mergeCell ref="K7:K9"/>
    <mergeCell ref="L7:L9"/>
    <mergeCell ref="I10:I12"/>
    <mergeCell ref="J10:J12"/>
    <mergeCell ref="I7:I9"/>
    <mergeCell ref="J7:J9"/>
    <mergeCell ref="I43:I45"/>
    <mergeCell ref="J43:J45"/>
    <mergeCell ref="K43:K45"/>
    <mergeCell ref="L43:L45"/>
    <mergeCell ref="I46:I48"/>
    <mergeCell ref="J46:J48"/>
    <mergeCell ref="K46:K48"/>
    <mergeCell ref="L46:L48"/>
    <mergeCell ref="K73:K75"/>
    <mergeCell ref="L73:L75"/>
    <mergeCell ref="I49:I51"/>
    <mergeCell ref="J49:J51"/>
    <mergeCell ref="K49:K51"/>
    <mergeCell ref="L49:L51"/>
    <mergeCell ref="I52:I54"/>
    <mergeCell ref="J52:J54"/>
    <mergeCell ref="K52:K54"/>
    <mergeCell ref="L52:L54"/>
    <mergeCell ref="I214:I216"/>
    <mergeCell ref="J214:J216"/>
    <mergeCell ref="K214:K216"/>
    <mergeCell ref="L214:L216"/>
    <mergeCell ref="I70:I72"/>
    <mergeCell ref="J70:J72"/>
    <mergeCell ref="K70:K72"/>
    <mergeCell ref="L70:L72"/>
    <mergeCell ref="I73:I75"/>
    <mergeCell ref="J73:J75"/>
    <mergeCell ref="I76:I78"/>
    <mergeCell ref="J76:J78"/>
    <mergeCell ref="K76:K78"/>
    <mergeCell ref="L76:L78"/>
    <mergeCell ref="I79:I81"/>
    <mergeCell ref="J79:J81"/>
    <mergeCell ref="K79:K81"/>
    <mergeCell ref="L79:L81"/>
    <mergeCell ref="K91:K93"/>
    <mergeCell ref="L91:L93"/>
    <mergeCell ref="I82:I84"/>
    <mergeCell ref="J82:J84"/>
    <mergeCell ref="K82:K84"/>
    <mergeCell ref="L82:L84"/>
    <mergeCell ref="I85:I87"/>
    <mergeCell ref="J85:J87"/>
    <mergeCell ref="K85:K87"/>
    <mergeCell ref="L85:L87"/>
    <mergeCell ref="I94:I96"/>
    <mergeCell ref="J94:J96"/>
    <mergeCell ref="K94:K96"/>
    <mergeCell ref="L94:L96"/>
    <mergeCell ref="I88:I90"/>
    <mergeCell ref="J88:J90"/>
    <mergeCell ref="K88:K90"/>
    <mergeCell ref="L88:L90"/>
    <mergeCell ref="I91:I93"/>
    <mergeCell ref="J91:J93"/>
    <mergeCell ref="K130:K132"/>
    <mergeCell ref="L130:L132"/>
    <mergeCell ref="I121:I123"/>
    <mergeCell ref="J121:J123"/>
    <mergeCell ref="K121:K123"/>
    <mergeCell ref="L121:L123"/>
    <mergeCell ref="I124:I126"/>
    <mergeCell ref="J124:J126"/>
    <mergeCell ref="K124:K126"/>
    <mergeCell ref="L124:L126"/>
    <mergeCell ref="I133:I135"/>
    <mergeCell ref="J133:J135"/>
    <mergeCell ref="K133:K135"/>
    <mergeCell ref="L133:L135"/>
    <mergeCell ref="I127:I129"/>
    <mergeCell ref="J127:J129"/>
    <mergeCell ref="K127:K129"/>
    <mergeCell ref="L127:L129"/>
    <mergeCell ref="I130:I132"/>
    <mergeCell ref="J130:J132"/>
    <mergeCell ref="I178:I180"/>
    <mergeCell ref="J178:J180"/>
    <mergeCell ref="K178:K180"/>
    <mergeCell ref="L178:L180"/>
    <mergeCell ref="I181:I183"/>
    <mergeCell ref="J181:J183"/>
    <mergeCell ref="K181:K183"/>
    <mergeCell ref="L181:L183"/>
    <mergeCell ref="I184:I186"/>
    <mergeCell ref="J184:J186"/>
    <mergeCell ref="K184:K186"/>
    <mergeCell ref="L184:L186"/>
    <mergeCell ref="I187:I189"/>
    <mergeCell ref="J187:J189"/>
    <mergeCell ref="K187:K189"/>
    <mergeCell ref="L187:L189"/>
    <mergeCell ref="K196:K198"/>
    <mergeCell ref="L196:L198"/>
    <mergeCell ref="I190:I192"/>
    <mergeCell ref="J190:J192"/>
    <mergeCell ref="K190:K192"/>
    <mergeCell ref="L190:L192"/>
    <mergeCell ref="I199:I201"/>
    <mergeCell ref="J199:J201"/>
    <mergeCell ref="K199:K201"/>
    <mergeCell ref="L199:L201"/>
    <mergeCell ref="I193:I195"/>
    <mergeCell ref="J193:J195"/>
    <mergeCell ref="K193:K195"/>
    <mergeCell ref="L193:L195"/>
    <mergeCell ref="I196:I198"/>
    <mergeCell ref="J196:J198"/>
    <mergeCell ref="I202:I204"/>
    <mergeCell ref="J202:J204"/>
    <mergeCell ref="K202:K204"/>
    <mergeCell ref="L202:L204"/>
    <mergeCell ref="I205:I207"/>
    <mergeCell ref="J205:J207"/>
    <mergeCell ref="K205:K207"/>
    <mergeCell ref="L205:L207"/>
    <mergeCell ref="I208:I210"/>
    <mergeCell ref="J208:J210"/>
    <mergeCell ref="K208:K210"/>
    <mergeCell ref="L208:L210"/>
    <mergeCell ref="I211:I213"/>
    <mergeCell ref="J211:J213"/>
    <mergeCell ref="K211:K213"/>
    <mergeCell ref="L211:L213"/>
  </mergeCells>
  <hyperlinks>
    <hyperlink ref="B221" r:id="rId1" display="https://www.one-line.com/en/vessels "/>
    <hyperlink ref="B222" r:id="rId2" display="https://ecomm.one-line.com/ecom/CUP_HOM_3005.do?sessLocale=en"/>
    <hyperlink ref="B224" r:id="rId3" display="https://vn.one-line.com/standard-page/demurrage-and-detention-free-time-and-charges"/>
    <hyperlink ref="B225" r:id="rId4" display="https://vn.one-line.com/standard-page/local-charges-and-tariff"/>
    <hyperlink ref="I224" r:id="rId5" display="mailto:vn.sgn.exdoc@one-line.com"/>
    <hyperlink ref="I223" r:id="rId6" display="mailto:vn.sgn.ofs.si@one-line.com"/>
  </hyperlinks>
  <printOptions horizontalCentered="1"/>
  <pageMargins left="0" right="0" top="0.75" bottom="0" header="0" footer="0"/>
  <pageSetup fitToHeight="1" fitToWidth="1" horizontalDpi="600" verticalDpi="600" orientation="landscape" paperSize="9" scale="35" r:id="rId8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"/>
  <sheetViews>
    <sheetView showGridLines="0" view="pageBreakPreview" zoomScale="50" zoomScaleNormal="50" zoomScaleSheetLayoutView="50" zoomScalePageLayoutView="0" workbookViewId="0" topLeftCell="A1">
      <pane ySplit="6" topLeftCell="A116" activePane="bottomLeft" state="frozen"/>
      <selection pane="topLeft" activeCell="A1" sqref="A1"/>
      <selection pane="bottomLeft" activeCell="F132" sqref="F132"/>
    </sheetView>
  </sheetViews>
  <sheetFormatPr defaultColWidth="9.140625" defaultRowHeight="15"/>
  <cols>
    <col min="1" max="1" width="41.140625" style="0" bestFit="1" customWidth="1"/>
    <col min="2" max="2" width="12.57421875" style="0" customWidth="1"/>
    <col min="3" max="3" width="19.421875" style="0" customWidth="1"/>
    <col min="4" max="4" width="23.7109375" style="0" customWidth="1"/>
    <col min="5" max="5" width="20.28125" style="0" customWidth="1"/>
    <col min="6" max="6" width="21.00390625" style="0" customWidth="1"/>
    <col min="7" max="7" width="22.57421875" style="0" customWidth="1"/>
    <col min="8" max="8" width="16.57421875" style="0" customWidth="1"/>
    <col min="9" max="9" width="41.57421875" style="0" customWidth="1"/>
    <col min="10" max="10" width="17.00390625" style="0" customWidth="1"/>
    <col min="11" max="11" width="22.140625" style="0" customWidth="1"/>
    <col min="12" max="12" width="27.28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1"/>
      <c r="C2" s="1"/>
      <c r="D2" s="1"/>
      <c r="E2" s="42"/>
      <c r="F2" s="1"/>
      <c r="G2" s="1"/>
      <c r="H2" s="1"/>
      <c r="I2" s="1"/>
      <c r="K2" s="155" t="s">
        <v>879</v>
      </c>
      <c r="L2" s="1"/>
    </row>
    <row r="3" spans="1:12" ht="49.5">
      <c r="A3" s="2"/>
      <c r="B3" s="2"/>
      <c r="D3" s="39" t="s">
        <v>658</v>
      </c>
      <c r="E3" s="39"/>
      <c r="G3" s="6"/>
      <c r="H3" s="6"/>
      <c r="I3" s="6"/>
      <c r="J3" s="6"/>
      <c r="K3" s="6"/>
      <c r="L3" s="218" t="s">
        <v>666</v>
      </c>
    </row>
    <row r="4" spans="1:12" ht="27.75" thickBot="1">
      <c r="A4" s="2"/>
      <c r="B4" s="2"/>
      <c r="C4" s="5"/>
      <c r="D4" s="5"/>
      <c r="E4" s="5"/>
      <c r="F4" s="5"/>
      <c r="G4" s="5"/>
      <c r="H4" s="5"/>
      <c r="I4" s="5"/>
      <c r="J4" s="5"/>
      <c r="K4" s="5"/>
      <c r="L4" s="31" t="s">
        <v>657</v>
      </c>
    </row>
    <row r="5" spans="1:12" ht="40.5" customHeight="1">
      <c r="A5" s="244" t="s">
        <v>32</v>
      </c>
      <c r="B5" s="246" t="s">
        <v>29</v>
      </c>
      <c r="C5" s="275" t="s">
        <v>0</v>
      </c>
      <c r="D5" s="322" t="s">
        <v>1</v>
      </c>
      <c r="E5" s="324" t="s">
        <v>2</v>
      </c>
      <c r="F5" s="324" t="s">
        <v>3</v>
      </c>
      <c r="G5" s="319" t="s">
        <v>8</v>
      </c>
      <c r="H5" s="314" t="s">
        <v>7</v>
      </c>
      <c r="I5" s="266" t="s">
        <v>4</v>
      </c>
      <c r="J5" s="268" t="s">
        <v>5</v>
      </c>
      <c r="K5" s="270" t="s">
        <v>301</v>
      </c>
      <c r="L5" s="272" t="s">
        <v>659</v>
      </c>
    </row>
    <row r="6" spans="1:12" ht="21" customHeight="1" thickBot="1">
      <c r="A6" s="245"/>
      <c r="B6" s="247"/>
      <c r="C6" s="321"/>
      <c r="D6" s="323"/>
      <c r="E6" s="325"/>
      <c r="F6" s="325"/>
      <c r="G6" s="320"/>
      <c r="H6" s="315"/>
      <c r="I6" s="316"/>
      <c r="J6" s="317"/>
      <c r="K6" s="318"/>
      <c r="L6" s="247"/>
    </row>
    <row r="7" spans="1:12" ht="28.5" customHeight="1" hidden="1">
      <c r="A7" s="52" t="s">
        <v>294</v>
      </c>
      <c r="B7" s="53" t="s">
        <v>107</v>
      </c>
      <c r="C7" s="54">
        <v>43924</v>
      </c>
      <c r="D7" s="66" t="s">
        <v>226</v>
      </c>
      <c r="E7" s="66" t="s">
        <v>227</v>
      </c>
      <c r="F7" s="55" t="s">
        <v>54</v>
      </c>
      <c r="G7" s="55" t="s">
        <v>6</v>
      </c>
      <c r="H7" s="56">
        <v>43926</v>
      </c>
      <c r="I7" s="326" t="s">
        <v>673</v>
      </c>
      <c r="J7" s="303" t="s">
        <v>331</v>
      </c>
      <c r="K7" s="306">
        <v>43932</v>
      </c>
      <c r="L7" s="309">
        <f>K7+9</f>
        <v>43941</v>
      </c>
    </row>
    <row r="8" spans="1:12" ht="28.5" customHeight="1" hidden="1">
      <c r="A8" s="63" t="s">
        <v>565</v>
      </c>
      <c r="B8" s="64" t="s">
        <v>393</v>
      </c>
      <c r="C8" s="65">
        <v>43925</v>
      </c>
      <c r="D8" s="66" t="s">
        <v>122</v>
      </c>
      <c r="E8" s="66" t="s">
        <v>123</v>
      </c>
      <c r="F8" s="67" t="s">
        <v>6</v>
      </c>
      <c r="G8" s="67" t="s">
        <v>124</v>
      </c>
      <c r="H8" s="68">
        <v>43927</v>
      </c>
      <c r="I8" s="327"/>
      <c r="J8" s="304"/>
      <c r="K8" s="307"/>
      <c r="L8" s="307"/>
    </row>
    <row r="9" spans="1:12" ht="28.5" customHeight="1" hidden="1" thickBot="1">
      <c r="A9" s="57" t="s">
        <v>432</v>
      </c>
      <c r="B9" s="58" t="s">
        <v>485</v>
      </c>
      <c r="C9" s="59">
        <v>43927</v>
      </c>
      <c r="D9" s="60" t="s">
        <v>549</v>
      </c>
      <c r="E9" s="60" t="s">
        <v>550</v>
      </c>
      <c r="F9" s="60" t="s">
        <v>6</v>
      </c>
      <c r="G9" s="61" t="s">
        <v>33</v>
      </c>
      <c r="H9" s="62">
        <v>43929</v>
      </c>
      <c r="I9" s="328"/>
      <c r="J9" s="305"/>
      <c r="K9" s="308"/>
      <c r="L9" s="310"/>
    </row>
    <row r="10" spans="1:12" ht="28.5" customHeight="1" hidden="1">
      <c r="A10" s="52" t="s">
        <v>332</v>
      </c>
      <c r="B10" s="53" t="s">
        <v>416</v>
      </c>
      <c r="C10" s="54">
        <v>43928</v>
      </c>
      <c r="D10" s="66" t="s">
        <v>153</v>
      </c>
      <c r="E10" s="66" t="s">
        <v>154</v>
      </c>
      <c r="F10" s="55" t="s">
        <v>33</v>
      </c>
      <c r="G10" s="55" t="s">
        <v>551</v>
      </c>
      <c r="H10" s="56">
        <v>43930</v>
      </c>
      <c r="I10" s="300" t="s">
        <v>674</v>
      </c>
      <c r="J10" s="303" t="s">
        <v>675</v>
      </c>
      <c r="K10" s="306">
        <f>K7+7</f>
        <v>43939</v>
      </c>
      <c r="L10" s="309">
        <f>K10+9</f>
        <v>43948</v>
      </c>
    </row>
    <row r="11" spans="1:12" ht="28.5" customHeight="1" hidden="1">
      <c r="A11" s="63" t="s">
        <v>490</v>
      </c>
      <c r="B11" s="64" t="s">
        <v>333</v>
      </c>
      <c r="C11" s="65">
        <v>43932</v>
      </c>
      <c r="D11" s="66" t="s">
        <v>566</v>
      </c>
      <c r="E11" s="66" t="s">
        <v>689</v>
      </c>
      <c r="F11" s="67" t="s">
        <v>6</v>
      </c>
      <c r="G11" s="67" t="s">
        <v>124</v>
      </c>
      <c r="H11" s="68">
        <v>43934</v>
      </c>
      <c r="I11" s="301"/>
      <c r="J11" s="304"/>
      <c r="K11" s="307"/>
      <c r="L11" s="307"/>
    </row>
    <row r="12" spans="1:12" ht="28.5" customHeight="1" hidden="1" thickBot="1">
      <c r="A12" s="57" t="s">
        <v>434</v>
      </c>
      <c r="B12" s="58" t="s">
        <v>437</v>
      </c>
      <c r="C12" s="59">
        <v>43934</v>
      </c>
      <c r="D12" s="60" t="s">
        <v>549</v>
      </c>
      <c r="E12" s="60" t="s">
        <v>550</v>
      </c>
      <c r="F12" s="60" t="s">
        <v>6</v>
      </c>
      <c r="G12" s="61" t="s">
        <v>33</v>
      </c>
      <c r="H12" s="62">
        <v>43936</v>
      </c>
      <c r="I12" s="302"/>
      <c r="J12" s="305"/>
      <c r="K12" s="308"/>
      <c r="L12" s="310"/>
    </row>
    <row r="13" spans="1:12" ht="28.5" customHeight="1" hidden="1">
      <c r="A13" s="52" t="s">
        <v>552</v>
      </c>
      <c r="B13" s="53" t="s">
        <v>356</v>
      </c>
      <c r="C13" s="54">
        <v>43935</v>
      </c>
      <c r="D13" s="66" t="s">
        <v>153</v>
      </c>
      <c r="E13" s="66" t="s">
        <v>154</v>
      </c>
      <c r="F13" s="55" t="s">
        <v>33</v>
      </c>
      <c r="G13" s="55" t="s">
        <v>551</v>
      </c>
      <c r="H13" s="56">
        <v>43937</v>
      </c>
      <c r="I13" s="300" t="s">
        <v>676</v>
      </c>
      <c r="J13" s="303" t="s">
        <v>677</v>
      </c>
      <c r="K13" s="306">
        <f>K10+7</f>
        <v>43946</v>
      </c>
      <c r="L13" s="309">
        <f>K13+9</f>
        <v>43955</v>
      </c>
    </row>
    <row r="14" spans="1:12" ht="28.5" customHeight="1" hidden="1">
      <c r="A14" s="63" t="s">
        <v>343</v>
      </c>
      <c r="B14" s="64" t="s">
        <v>491</v>
      </c>
      <c r="C14" s="65">
        <v>43939</v>
      </c>
      <c r="D14" s="66" t="s">
        <v>566</v>
      </c>
      <c r="E14" s="66" t="s">
        <v>689</v>
      </c>
      <c r="F14" s="67" t="s">
        <v>6</v>
      </c>
      <c r="G14" s="67" t="s">
        <v>124</v>
      </c>
      <c r="H14" s="68">
        <v>43941</v>
      </c>
      <c r="I14" s="301"/>
      <c r="J14" s="304"/>
      <c r="K14" s="307"/>
      <c r="L14" s="307"/>
    </row>
    <row r="15" spans="1:12" ht="28.5" customHeight="1" hidden="1" thickBot="1">
      <c r="A15" s="57" t="s">
        <v>457</v>
      </c>
      <c r="B15" s="58" t="s">
        <v>437</v>
      </c>
      <c r="C15" s="59">
        <v>43941</v>
      </c>
      <c r="D15" s="60" t="s">
        <v>549</v>
      </c>
      <c r="E15" s="60" t="s">
        <v>550</v>
      </c>
      <c r="F15" s="60" t="s">
        <v>6</v>
      </c>
      <c r="G15" s="61" t="s">
        <v>33</v>
      </c>
      <c r="H15" s="62">
        <v>43943</v>
      </c>
      <c r="I15" s="302"/>
      <c r="J15" s="305"/>
      <c r="K15" s="308"/>
      <c r="L15" s="310"/>
    </row>
    <row r="16" spans="1:12" ht="28.5" customHeight="1" hidden="1">
      <c r="A16" s="110" t="s">
        <v>147</v>
      </c>
      <c r="B16" s="85"/>
      <c r="C16" s="54">
        <v>43942</v>
      </c>
      <c r="D16" s="66" t="s">
        <v>153</v>
      </c>
      <c r="E16" s="66" t="s">
        <v>154</v>
      </c>
      <c r="F16" s="55" t="s">
        <v>33</v>
      </c>
      <c r="G16" s="55" t="s">
        <v>551</v>
      </c>
      <c r="H16" s="56">
        <v>43944</v>
      </c>
      <c r="I16" s="300" t="s">
        <v>678</v>
      </c>
      <c r="J16" s="303" t="s">
        <v>679</v>
      </c>
      <c r="K16" s="306">
        <f>K13+7</f>
        <v>43953</v>
      </c>
      <c r="L16" s="309">
        <f>K16+9</f>
        <v>43962</v>
      </c>
    </row>
    <row r="17" spans="1:12" ht="28.5" customHeight="1" hidden="1">
      <c r="A17" s="63" t="s">
        <v>661</v>
      </c>
      <c r="B17" s="64" t="s">
        <v>409</v>
      </c>
      <c r="C17" s="65">
        <v>43946</v>
      </c>
      <c r="D17" s="66" t="s">
        <v>566</v>
      </c>
      <c r="E17" s="66" t="s">
        <v>689</v>
      </c>
      <c r="F17" s="67" t="s">
        <v>6</v>
      </c>
      <c r="G17" s="67" t="s">
        <v>124</v>
      </c>
      <c r="H17" s="68">
        <v>43948</v>
      </c>
      <c r="I17" s="301"/>
      <c r="J17" s="304"/>
      <c r="K17" s="307"/>
      <c r="L17" s="307"/>
    </row>
    <row r="18" spans="1:12" ht="28.5" customHeight="1" hidden="1" thickBot="1">
      <c r="A18" s="57" t="s">
        <v>196</v>
      </c>
      <c r="B18" s="58" t="s">
        <v>413</v>
      </c>
      <c r="C18" s="59">
        <v>43948</v>
      </c>
      <c r="D18" s="60" t="s">
        <v>549</v>
      </c>
      <c r="E18" s="60" t="s">
        <v>550</v>
      </c>
      <c r="F18" s="60" t="s">
        <v>6</v>
      </c>
      <c r="G18" s="61" t="s">
        <v>33</v>
      </c>
      <c r="H18" s="62">
        <v>43950</v>
      </c>
      <c r="I18" s="302"/>
      <c r="J18" s="305"/>
      <c r="K18" s="308"/>
      <c r="L18" s="310"/>
    </row>
    <row r="19" spans="1:12" ht="28.5" customHeight="1" hidden="1">
      <c r="A19" s="52" t="s">
        <v>160</v>
      </c>
      <c r="B19" s="53" t="s">
        <v>701</v>
      </c>
      <c r="C19" s="54">
        <v>43948</v>
      </c>
      <c r="D19" s="66" t="s">
        <v>549</v>
      </c>
      <c r="E19" s="66" t="s">
        <v>550</v>
      </c>
      <c r="F19" s="55" t="s">
        <v>6</v>
      </c>
      <c r="G19" s="55" t="s">
        <v>33</v>
      </c>
      <c r="H19" s="56">
        <v>43950</v>
      </c>
      <c r="I19" s="300" t="s">
        <v>680</v>
      </c>
      <c r="J19" s="303" t="s">
        <v>681</v>
      </c>
      <c r="K19" s="306">
        <f>K16+7</f>
        <v>43960</v>
      </c>
      <c r="L19" s="309">
        <f>K19+9</f>
        <v>43969</v>
      </c>
    </row>
    <row r="20" spans="1:12" ht="28.5" customHeight="1" hidden="1">
      <c r="A20" s="63" t="s">
        <v>170</v>
      </c>
      <c r="B20" s="64" t="s">
        <v>662</v>
      </c>
      <c r="C20" s="65">
        <v>43953</v>
      </c>
      <c r="D20" s="66" t="s">
        <v>566</v>
      </c>
      <c r="E20" s="66" t="s">
        <v>689</v>
      </c>
      <c r="F20" s="67" t="s">
        <v>6</v>
      </c>
      <c r="G20" s="67" t="s">
        <v>124</v>
      </c>
      <c r="H20" s="68">
        <v>43955</v>
      </c>
      <c r="I20" s="301"/>
      <c r="J20" s="304"/>
      <c r="K20" s="307"/>
      <c r="L20" s="307"/>
    </row>
    <row r="21" spans="1:12" ht="28.5" customHeight="1" hidden="1" thickBot="1">
      <c r="A21" s="57" t="s">
        <v>196</v>
      </c>
      <c r="B21" s="58" t="s">
        <v>413</v>
      </c>
      <c r="C21" s="59">
        <v>43955</v>
      </c>
      <c r="D21" s="60" t="s">
        <v>549</v>
      </c>
      <c r="E21" s="60" t="s">
        <v>550</v>
      </c>
      <c r="F21" s="60" t="s">
        <v>6</v>
      </c>
      <c r="G21" s="61" t="s">
        <v>33</v>
      </c>
      <c r="H21" s="62">
        <v>43957</v>
      </c>
      <c r="I21" s="302"/>
      <c r="J21" s="305"/>
      <c r="K21" s="308"/>
      <c r="L21" s="310"/>
    </row>
    <row r="22" spans="1:12" ht="28.5" customHeight="1" hidden="1">
      <c r="A22" s="52" t="s">
        <v>697</v>
      </c>
      <c r="B22" s="53" t="s">
        <v>687</v>
      </c>
      <c r="C22" s="54">
        <v>43956</v>
      </c>
      <c r="D22" s="66" t="s">
        <v>153</v>
      </c>
      <c r="E22" s="66" t="s">
        <v>154</v>
      </c>
      <c r="F22" s="55" t="s">
        <v>33</v>
      </c>
      <c r="G22" s="55" t="s">
        <v>551</v>
      </c>
      <c r="H22" s="56">
        <v>43958</v>
      </c>
      <c r="I22" s="300" t="s">
        <v>147</v>
      </c>
      <c r="J22" s="303"/>
      <c r="K22" s="306">
        <f>K19+7</f>
        <v>43967</v>
      </c>
      <c r="L22" s="309">
        <f>K22+9</f>
        <v>43976</v>
      </c>
    </row>
    <row r="23" spans="1:12" ht="28.5" customHeight="1" hidden="1">
      <c r="A23" s="63" t="s">
        <v>702</v>
      </c>
      <c r="B23" s="64" t="s">
        <v>568</v>
      </c>
      <c r="C23" s="65">
        <v>43960</v>
      </c>
      <c r="D23" s="66" t="s">
        <v>566</v>
      </c>
      <c r="E23" s="66" t="s">
        <v>689</v>
      </c>
      <c r="F23" s="67" t="s">
        <v>6</v>
      </c>
      <c r="G23" s="67" t="s">
        <v>124</v>
      </c>
      <c r="H23" s="68">
        <v>43962</v>
      </c>
      <c r="I23" s="301"/>
      <c r="J23" s="304"/>
      <c r="K23" s="307"/>
      <c r="L23" s="307"/>
    </row>
    <row r="24" spans="1:12" ht="28.5" customHeight="1" hidden="1" thickBot="1">
      <c r="A24" s="57" t="s">
        <v>147</v>
      </c>
      <c r="B24" s="58"/>
      <c r="C24" s="59">
        <v>43962</v>
      </c>
      <c r="D24" s="60" t="s">
        <v>549</v>
      </c>
      <c r="E24" s="60" t="s">
        <v>550</v>
      </c>
      <c r="F24" s="60" t="s">
        <v>6</v>
      </c>
      <c r="G24" s="61" t="s">
        <v>33</v>
      </c>
      <c r="H24" s="62">
        <v>43964</v>
      </c>
      <c r="I24" s="302"/>
      <c r="J24" s="305"/>
      <c r="K24" s="308"/>
      <c r="L24" s="310"/>
    </row>
    <row r="25" spans="1:12" ht="28.5" customHeight="1" hidden="1">
      <c r="A25" s="52" t="s">
        <v>698</v>
      </c>
      <c r="B25" s="53" t="s">
        <v>704</v>
      </c>
      <c r="C25" s="54">
        <v>43963</v>
      </c>
      <c r="D25" s="66" t="s">
        <v>153</v>
      </c>
      <c r="E25" s="66" t="s">
        <v>154</v>
      </c>
      <c r="F25" s="55" t="s">
        <v>33</v>
      </c>
      <c r="G25" s="55" t="s">
        <v>551</v>
      </c>
      <c r="H25" s="56">
        <v>43965</v>
      </c>
      <c r="I25" s="300" t="s">
        <v>673</v>
      </c>
      <c r="J25" s="303" t="s">
        <v>682</v>
      </c>
      <c r="K25" s="306">
        <f>K22+7</f>
        <v>43974</v>
      </c>
      <c r="L25" s="309">
        <f>K25+9</f>
        <v>43983</v>
      </c>
    </row>
    <row r="26" spans="1:12" ht="28.5" customHeight="1" hidden="1">
      <c r="A26" s="63" t="s">
        <v>569</v>
      </c>
      <c r="B26" s="64" t="s">
        <v>570</v>
      </c>
      <c r="C26" s="65">
        <v>43967</v>
      </c>
      <c r="D26" s="66" t="s">
        <v>566</v>
      </c>
      <c r="E26" s="66" t="s">
        <v>689</v>
      </c>
      <c r="F26" s="67" t="s">
        <v>6</v>
      </c>
      <c r="G26" s="67" t="s">
        <v>124</v>
      </c>
      <c r="H26" s="68">
        <v>43969</v>
      </c>
      <c r="I26" s="301"/>
      <c r="J26" s="304"/>
      <c r="K26" s="307"/>
      <c r="L26" s="307"/>
    </row>
    <row r="27" spans="1:12" ht="28.5" customHeight="1" hidden="1" thickBot="1">
      <c r="A27" s="57" t="s">
        <v>412</v>
      </c>
      <c r="B27" s="58" t="s">
        <v>231</v>
      </c>
      <c r="C27" s="59">
        <v>43969</v>
      </c>
      <c r="D27" s="60" t="s">
        <v>549</v>
      </c>
      <c r="E27" s="60" t="s">
        <v>550</v>
      </c>
      <c r="F27" s="60" t="s">
        <v>6</v>
      </c>
      <c r="G27" s="61" t="s">
        <v>33</v>
      </c>
      <c r="H27" s="62">
        <v>43971</v>
      </c>
      <c r="I27" s="302"/>
      <c r="J27" s="305"/>
      <c r="K27" s="308"/>
      <c r="L27" s="310"/>
    </row>
    <row r="28" spans="1:12" ht="28.5" customHeight="1" hidden="1">
      <c r="A28" s="52" t="s">
        <v>284</v>
      </c>
      <c r="B28" s="53" t="s">
        <v>242</v>
      </c>
      <c r="C28" s="54">
        <v>43970</v>
      </c>
      <c r="D28" s="66" t="s">
        <v>153</v>
      </c>
      <c r="E28" s="66" t="s">
        <v>154</v>
      </c>
      <c r="F28" s="55" t="s">
        <v>33</v>
      </c>
      <c r="G28" s="55" t="s">
        <v>551</v>
      </c>
      <c r="H28" s="56">
        <v>43972</v>
      </c>
      <c r="I28" s="300" t="s">
        <v>674</v>
      </c>
      <c r="J28" s="303" t="s">
        <v>683</v>
      </c>
      <c r="K28" s="306">
        <f>K25+7</f>
        <v>43981</v>
      </c>
      <c r="L28" s="309">
        <f>K28+9</f>
        <v>43990</v>
      </c>
    </row>
    <row r="29" spans="1:12" ht="28.5" customHeight="1" hidden="1">
      <c r="A29" s="63" t="s">
        <v>364</v>
      </c>
      <c r="B29" s="64" t="s">
        <v>333</v>
      </c>
      <c r="C29" s="65">
        <v>43974</v>
      </c>
      <c r="D29" s="66" t="s">
        <v>721</v>
      </c>
      <c r="E29" s="66" t="s">
        <v>722</v>
      </c>
      <c r="F29" s="67" t="s">
        <v>6</v>
      </c>
      <c r="G29" s="67" t="s">
        <v>124</v>
      </c>
      <c r="H29" s="68">
        <v>43976</v>
      </c>
      <c r="I29" s="301"/>
      <c r="J29" s="304"/>
      <c r="K29" s="307"/>
      <c r="L29" s="307"/>
    </row>
    <row r="30" spans="1:12" ht="28.5" customHeight="1" hidden="1" thickBot="1">
      <c r="A30" s="57" t="s">
        <v>412</v>
      </c>
      <c r="B30" s="58" t="s">
        <v>231</v>
      </c>
      <c r="C30" s="59">
        <v>43976</v>
      </c>
      <c r="D30" s="60" t="s">
        <v>549</v>
      </c>
      <c r="E30" s="60" t="s">
        <v>550</v>
      </c>
      <c r="F30" s="60" t="s">
        <v>6</v>
      </c>
      <c r="G30" s="61" t="s">
        <v>33</v>
      </c>
      <c r="H30" s="62">
        <v>43978</v>
      </c>
      <c r="I30" s="302"/>
      <c r="J30" s="305"/>
      <c r="K30" s="308"/>
      <c r="L30" s="310"/>
    </row>
    <row r="31" spans="1:12" ht="28.5" customHeight="1" hidden="1">
      <c r="A31" s="52" t="s">
        <v>724</v>
      </c>
      <c r="B31" s="53" t="s">
        <v>725</v>
      </c>
      <c r="C31" s="54">
        <v>43979</v>
      </c>
      <c r="D31" s="66" t="s">
        <v>726</v>
      </c>
      <c r="E31" s="66" t="s">
        <v>727</v>
      </c>
      <c r="F31" s="55" t="s">
        <v>728</v>
      </c>
      <c r="G31" s="55" t="s">
        <v>54</v>
      </c>
      <c r="H31" s="56">
        <v>43981</v>
      </c>
      <c r="I31" s="300" t="s">
        <v>676</v>
      </c>
      <c r="J31" s="303" t="s">
        <v>684</v>
      </c>
      <c r="K31" s="306">
        <f>K28+7</f>
        <v>43988</v>
      </c>
      <c r="L31" s="309">
        <f>K31+9</f>
        <v>43997</v>
      </c>
    </row>
    <row r="32" spans="1:12" ht="28.5" customHeight="1" hidden="1">
      <c r="A32" s="63" t="s">
        <v>703</v>
      </c>
      <c r="B32" s="64" t="s">
        <v>723</v>
      </c>
      <c r="C32" s="65">
        <v>43981</v>
      </c>
      <c r="D32" s="66" t="s">
        <v>721</v>
      </c>
      <c r="E32" s="66" t="s">
        <v>722</v>
      </c>
      <c r="F32" s="67" t="s">
        <v>6</v>
      </c>
      <c r="G32" s="67" t="s">
        <v>124</v>
      </c>
      <c r="H32" s="68">
        <v>43983</v>
      </c>
      <c r="I32" s="301"/>
      <c r="J32" s="304"/>
      <c r="K32" s="307"/>
      <c r="L32" s="307"/>
    </row>
    <row r="33" spans="1:12" ht="28.5" customHeight="1" hidden="1" thickBot="1">
      <c r="A33" s="57" t="s">
        <v>157</v>
      </c>
      <c r="B33" s="58" t="s">
        <v>699</v>
      </c>
      <c r="C33" s="59">
        <v>43983</v>
      </c>
      <c r="D33" s="60" t="s">
        <v>549</v>
      </c>
      <c r="E33" s="60" t="s">
        <v>550</v>
      </c>
      <c r="F33" s="60" t="s">
        <v>6</v>
      </c>
      <c r="G33" s="61" t="s">
        <v>33</v>
      </c>
      <c r="H33" s="62">
        <v>43985</v>
      </c>
      <c r="I33" s="302"/>
      <c r="J33" s="305"/>
      <c r="K33" s="308"/>
      <c r="L33" s="310"/>
    </row>
    <row r="34" spans="1:12" ht="28.5" customHeight="1" hidden="1">
      <c r="A34" s="52" t="s">
        <v>719</v>
      </c>
      <c r="B34" s="53" t="s">
        <v>28</v>
      </c>
      <c r="C34" s="54">
        <v>43984</v>
      </c>
      <c r="D34" s="66" t="s">
        <v>153</v>
      </c>
      <c r="E34" s="66" t="s">
        <v>154</v>
      </c>
      <c r="F34" s="55" t="s">
        <v>33</v>
      </c>
      <c r="G34" s="55" t="s">
        <v>551</v>
      </c>
      <c r="H34" s="56">
        <v>43986</v>
      </c>
      <c r="I34" s="300" t="s">
        <v>678</v>
      </c>
      <c r="J34" s="303" t="s">
        <v>685</v>
      </c>
      <c r="K34" s="306">
        <f>K31+7</f>
        <v>43995</v>
      </c>
      <c r="L34" s="309">
        <f>K34+9</f>
        <v>44004</v>
      </c>
    </row>
    <row r="35" spans="1:12" ht="28.5" customHeight="1" hidden="1">
      <c r="A35" s="63" t="s">
        <v>322</v>
      </c>
      <c r="B35" s="64" t="s">
        <v>489</v>
      </c>
      <c r="C35" s="65">
        <v>43988</v>
      </c>
      <c r="D35" s="66" t="s">
        <v>721</v>
      </c>
      <c r="E35" s="66" t="s">
        <v>722</v>
      </c>
      <c r="F35" s="67" t="s">
        <v>6</v>
      </c>
      <c r="G35" s="67" t="s">
        <v>124</v>
      </c>
      <c r="H35" s="68">
        <v>43990</v>
      </c>
      <c r="I35" s="301"/>
      <c r="J35" s="304"/>
      <c r="K35" s="307"/>
      <c r="L35" s="307"/>
    </row>
    <row r="36" spans="1:12" ht="28.5" customHeight="1" hidden="1" thickBot="1">
      <c r="A36" s="57" t="s">
        <v>147</v>
      </c>
      <c r="B36" s="58"/>
      <c r="C36" s="59">
        <v>43990</v>
      </c>
      <c r="D36" s="60" t="s">
        <v>549</v>
      </c>
      <c r="E36" s="60" t="s">
        <v>550</v>
      </c>
      <c r="F36" s="60" t="s">
        <v>6</v>
      </c>
      <c r="G36" s="61" t="s">
        <v>33</v>
      </c>
      <c r="H36" s="62">
        <v>43992</v>
      </c>
      <c r="I36" s="302"/>
      <c r="J36" s="305"/>
      <c r="K36" s="308"/>
      <c r="L36" s="310"/>
    </row>
    <row r="37" spans="1:12" ht="28.5" customHeight="1" hidden="1">
      <c r="A37" s="52" t="s">
        <v>724</v>
      </c>
      <c r="B37" s="53" t="s">
        <v>729</v>
      </c>
      <c r="C37" s="54">
        <v>43993</v>
      </c>
      <c r="D37" s="66" t="s">
        <v>726</v>
      </c>
      <c r="E37" s="66" t="s">
        <v>727</v>
      </c>
      <c r="F37" s="55" t="s">
        <v>728</v>
      </c>
      <c r="G37" s="55" t="s">
        <v>54</v>
      </c>
      <c r="H37" s="56">
        <v>43995</v>
      </c>
      <c r="I37" s="300" t="s">
        <v>680</v>
      </c>
      <c r="J37" s="303" t="s">
        <v>711</v>
      </c>
      <c r="K37" s="306">
        <f>K34+7</f>
        <v>44002</v>
      </c>
      <c r="L37" s="309">
        <f>K37+9</f>
        <v>44011</v>
      </c>
    </row>
    <row r="38" spans="1:12" ht="28.5" customHeight="1" hidden="1">
      <c r="A38" s="63" t="s">
        <v>567</v>
      </c>
      <c r="B38" s="64" t="s">
        <v>568</v>
      </c>
      <c r="C38" s="65">
        <v>43995</v>
      </c>
      <c r="D38" s="66" t="s">
        <v>721</v>
      </c>
      <c r="E38" s="66" t="s">
        <v>722</v>
      </c>
      <c r="F38" s="67" t="s">
        <v>6</v>
      </c>
      <c r="G38" s="67" t="s">
        <v>124</v>
      </c>
      <c r="H38" s="68">
        <v>43997</v>
      </c>
      <c r="I38" s="301"/>
      <c r="J38" s="304"/>
      <c r="K38" s="307"/>
      <c r="L38" s="307"/>
    </row>
    <row r="39" spans="1:12" ht="28.5" customHeight="1" hidden="1" thickBot="1">
      <c r="A39" s="57" t="s">
        <v>554</v>
      </c>
      <c r="B39" s="58" t="s">
        <v>553</v>
      </c>
      <c r="C39" s="59">
        <v>43997</v>
      </c>
      <c r="D39" s="60" t="s">
        <v>549</v>
      </c>
      <c r="E39" s="60" t="s">
        <v>550</v>
      </c>
      <c r="F39" s="60" t="s">
        <v>6</v>
      </c>
      <c r="G39" s="61" t="s">
        <v>33</v>
      </c>
      <c r="H39" s="62">
        <v>43999</v>
      </c>
      <c r="I39" s="302"/>
      <c r="J39" s="305"/>
      <c r="K39" s="308"/>
      <c r="L39" s="310"/>
    </row>
    <row r="40" spans="1:12" ht="28.5" customHeight="1" hidden="1">
      <c r="A40" s="52" t="s">
        <v>410</v>
      </c>
      <c r="B40" s="53" t="s">
        <v>348</v>
      </c>
      <c r="C40" s="54">
        <v>43998</v>
      </c>
      <c r="D40" s="66" t="s">
        <v>153</v>
      </c>
      <c r="E40" s="66" t="s">
        <v>154</v>
      </c>
      <c r="F40" s="55" t="s">
        <v>33</v>
      </c>
      <c r="G40" s="55" t="s">
        <v>551</v>
      </c>
      <c r="H40" s="56">
        <v>44000</v>
      </c>
      <c r="I40" s="300" t="s">
        <v>752</v>
      </c>
      <c r="J40" s="303" t="s">
        <v>753</v>
      </c>
      <c r="K40" s="306">
        <f>K37+7</f>
        <v>44009</v>
      </c>
      <c r="L40" s="309">
        <f>K40+9</f>
        <v>44018</v>
      </c>
    </row>
    <row r="41" spans="1:12" ht="28.5" customHeight="1" hidden="1">
      <c r="A41" s="63" t="s">
        <v>64</v>
      </c>
      <c r="B41" s="64" t="s">
        <v>393</v>
      </c>
      <c r="C41" s="65">
        <v>44002</v>
      </c>
      <c r="D41" s="66" t="s">
        <v>721</v>
      </c>
      <c r="E41" s="66" t="s">
        <v>722</v>
      </c>
      <c r="F41" s="67" t="s">
        <v>6</v>
      </c>
      <c r="G41" s="67" t="s">
        <v>124</v>
      </c>
      <c r="H41" s="68">
        <v>44004</v>
      </c>
      <c r="I41" s="301"/>
      <c r="J41" s="304"/>
      <c r="K41" s="307"/>
      <c r="L41" s="307"/>
    </row>
    <row r="42" spans="1:12" ht="28.5" customHeight="1" hidden="1" thickBot="1">
      <c r="A42" s="57" t="s">
        <v>463</v>
      </c>
      <c r="B42" s="58" t="s">
        <v>555</v>
      </c>
      <c r="C42" s="59">
        <v>44004</v>
      </c>
      <c r="D42" s="60" t="s">
        <v>549</v>
      </c>
      <c r="E42" s="60" t="s">
        <v>550</v>
      </c>
      <c r="F42" s="60" t="s">
        <v>6</v>
      </c>
      <c r="G42" s="61" t="s">
        <v>33</v>
      </c>
      <c r="H42" s="62">
        <v>44006</v>
      </c>
      <c r="I42" s="302"/>
      <c r="J42" s="305"/>
      <c r="K42" s="308"/>
      <c r="L42" s="310"/>
    </row>
    <row r="43" spans="1:12" ht="28.5" customHeight="1" hidden="1">
      <c r="A43" s="52" t="s">
        <v>163</v>
      </c>
      <c r="B43" s="53" t="s">
        <v>146</v>
      </c>
      <c r="C43" s="54">
        <v>44005</v>
      </c>
      <c r="D43" s="66" t="s">
        <v>153</v>
      </c>
      <c r="E43" s="66" t="s">
        <v>154</v>
      </c>
      <c r="F43" s="55" t="s">
        <v>33</v>
      </c>
      <c r="G43" s="55" t="s">
        <v>551</v>
      </c>
      <c r="H43" s="56">
        <v>44007</v>
      </c>
      <c r="I43" s="300" t="s">
        <v>673</v>
      </c>
      <c r="J43" s="303" t="s">
        <v>712</v>
      </c>
      <c r="K43" s="306">
        <f>K40+7</f>
        <v>44016</v>
      </c>
      <c r="L43" s="309">
        <f>K43+9</f>
        <v>44025</v>
      </c>
    </row>
    <row r="44" spans="1:12" ht="28.5" customHeight="1" hidden="1">
      <c r="A44" s="63" t="s">
        <v>34</v>
      </c>
      <c r="B44" s="64" t="s">
        <v>374</v>
      </c>
      <c r="C44" s="65">
        <v>44009</v>
      </c>
      <c r="D44" s="66" t="s">
        <v>721</v>
      </c>
      <c r="E44" s="66" t="s">
        <v>722</v>
      </c>
      <c r="F44" s="67" t="s">
        <v>6</v>
      </c>
      <c r="G44" s="67" t="s">
        <v>124</v>
      </c>
      <c r="H44" s="68">
        <v>44011</v>
      </c>
      <c r="I44" s="301"/>
      <c r="J44" s="304"/>
      <c r="K44" s="307"/>
      <c r="L44" s="307"/>
    </row>
    <row r="45" spans="1:12" ht="28.5" customHeight="1" hidden="1" thickBot="1">
      <c r="A45" s="57" t="s">
        <v>434</v>
      </c>
      <c r="B45" s="58" t="s">
        <v>555</v>
      </c>
      <c r="C45" s="59">
        <v>44011</v>
      </c>
      <c r="D45" s="60" t="s">
        <v>549</v>
      </c>
      <c r="E45" s="60" t="s">
        <v>550</v>
      </c>
      <c r="F45" s="60" t="s">
        <v>6</v>
      </c>
      <c r="G45" s="61" t="s">
        <v>33</v>
      </c>
      <c r="H45" s="62">
        <v>44013</v>
      </c>
      <c r="I45" s="302"/>
      <c r="J45" s="305"/>
      <c r="K45" s="308"/>
      <c r="L45" s="310"/>
    </row>
    <row r="46" spans="1:12" ht="28.5" customHeight="1" hidden="1">
      <c r="A46" s="52" t="s">
        <v>700</v>
      </c>
      <c r="B46" s="53" t="s">
        <v>314</v>
      </c>
      <c r="C46" s="54">
        <v>44012</v>
      </c>
      <c r="D46" s="66" t="s">
        <v>153</v>
      </c>
      <c r="E46" s="66" t="s">
        <v>154</v>
      </c>
      <c r="F46" s="55" t="s">
        <v>33</v>
      </c>
      <c r="G46" s="55" t="s">
        <v>551</v>
      </c>
      <c r="H46" s="56">
        <v>44014</v>
      </c>
      <c r="I46" s="300" t="s">
        <v>674</v>
      </c>
      <c r="J46" s="303" t="s">
        <v>713</v>
      </c>
      <c r="K46" s="306">
        <f>K43+7</f>
        <v>44023</v>
      </c>
      <c r="L46" s="309">
        <f>K46+9</f>
        <v>44032</v>
      </c>
    </row>
    <row r="47" spans="1:12" ht="28.5" customHeight="1" hidden="1">
      <c r="A47" s="63" t="s">
        <v>565</v>
      </c>
      <c r="B47" s="64" t="s">
        <v>744</v>
      </c>
      <c r="C47" s="65">
        <v>44016</v>
      </c>
      <c r="D47" s="66" t="s">
        <v>721</v>
      </c>
      <c r="E47" s="66" t="s">
        <v>722</v>
      </c>
      <c r="F47" s="67" t="s">
        <v>6</v>
      </c>
      <c r="G47" s="67" t="s">
        <v>124</v>
      </c>
      <c r="H47" s="68">
        <v>44018</v>
      </c>
      <c r="I47" s="301"/>
      <c r="J47" s="304"/>
      <c r="K47" s="307"/>
      <c r="L47" s="307"/>
    </row>
    <row r="48" spans="1:12" ht="28.5" customHeight="1" hidden="1" thickBot="1">
      <c r="A48" s="57" t="s">
        <v>457</v>
      </c>
      <c r="B48" s="58" t="s">
        <v>555</v>
      </c>
      <c r="C48" s="59">
        <v>44018</v>
      </c>
      <c r="D48" s="60" t="s">
        <v>549</v>
      </c>
      <c r="E48" s="60" t="s">
        <v>550</v>
      </c>
      <c r="F48" s="60" t="s">
        <v>6</v>
      </c>
      <c r="G48" s="61" t="s">
        <v>33</v>
      </c>
      <c r="H48" s="62">
        <v>44020</v>
      </c>
      <c r="I48" s="302"/>
      <c r="J48" s="305"/>
      <c r="K48" s="308"/>
      <c r="L48" s="310"/>
    </row>
    <row r="49" spans="1:12" ht="28.5" customHeight="1" hidden="1">
      <c r="A49" s="52" t="s">
        <v>705</v>
      </c>
      <c r="B49" s="53" t="s">
        <v>513</v>
      </c>
      <c r="C49" s="54">
        <v>44019</v>
      </c>
      <c r="D49" s="66" t="s">
        <v>153</v>
      </c>
      <c r="E49" s="66" t="s">
        <v>154</v>
      </c>
      <c r="F49" s="55" t="s">
        <v>33</v>
      </c>
      <c r="G49" s="55" t="s">
        <v>551</v>
      </c>
      <c r="H49" s="56">
        <v>44021</v>
      </c>
      <c r="I49" s="300" t="s">
        <v>676</v>
      </c>
      <c r="J49" s="303" t="s">
        <v>714</v>
      </c>
      <c r="K49" s="306">
        <f>K46+7</f>
        <v>44030</v>
      </c>
      <c r="L49" s="309">
        <f>K49+9</f>
        <v>44039</v>
      </c>
    </row>
    <row r="50" spans="1:12" ht="28.5" customHeight="1" hidden="1">
      <c r="A50" s="63" t="s">
        <v>490</v>
      </c>
      <c r="B50" s="64" t="s">
        <v>393</v>
      </c>
      <c r="C50" s="65">
        <v>44023</v>
      </c>
      <c r="D50" s="66" t="s">
        <v>721</v>
      </c>
      <c r="E50" s="66" t="s">
        <v>722</v>
      </c>
      <c r="F50" s="67" t="s">
        <v>6</v>
      </c>
      <c r="G50" s="67" t="s">
        <v>124</v>
      </c>
      <c r="H50" s="68">
        <v>44025</v>
      </c>
      <c r="I50" s="301"/>
      <c r="J50" s="304"/>
      <c r="K50" s="307"/>
      <c r="L50" s="307"/>
    </row>
    <row r="51" spans="1:12" ht="28.5" customHeight="1" hidden="1" thickBot="1">
      <c r="A51" s="57" t="s">
        <v>432</v>
      </c>
      <c r="B51" s="58" t="s">
        <v>548</v>
      </c>
      <c r="C51" s="59">
        <v>44025</v>
      </c>
      <c r="D51" s="60" t="s">
        <v>549</v>
      </c>
      <c r="E51" s="60" t="s">
        <v>550</v>
      </c>
      <c r="F51" s="60" t="s">
        <v>6</v>
      </c>
      <c r="G51" s="61" t="s">
        <v>33</v>
      </c>
      <c r="H51" s="62">
        <v>44027</v>
      </c>
      <c r="I51" s="302"/>
      <c r="J51" s="305"/>
      <c r="K51" s="308"/>
      <c r="L51" s="310"/>
    </row>
    <row r="52" spans="1:12" ht="28.5" customHeight="1" hidden="1">
      <c r="A52" s="52" t="s">
        <v>373</v>
      </c>
      <c r="B52" s="53" t="s">
        <v>500</v>
      </c>
      <c r="C52" s="54">
        <v>44026</v>
      </c>
      <c r="D52" s="66" t="s">
        <v>153</v>
      </c>
      <c r="E52" s="66" t="s">
        <v>154</v>
      </c>
      <c r="F52" s="55" t="s">
        <v>33</v>
      </c>
      <c r="G52" s="55" t="s">
        <v>551</v>
      </c>
      <c r="H52" s="56">
        <v>44028</v>
      </c>
      <c r="I52" s="300" t="s">
        <v>678</v>
      </c>
      <c r="J52" s="303" t="s">
        <v>310</v>
      </c>
      <c r="K52" s="306">
        <f>K49+7</f>
        <v>44037</v>
      </c>
      <c r="L52" s="309">
        <f>K52+9</f>
        <v>44046</v>
      </c>
    </row>
    <row r="53" spans="1:12" ht="28.5" customHeight="1" hidden="1">
      <c r="A53" s="63" t="s">
        <v>343</v>
      </c>
      <c r="B53" s="64" t="s">
        <v>369</v>
      </c>
      <c r="C53" s="65">
        <v>44030</v>
      </c>
      <c r="D53" s="66" t="s">
        <v>721</v>
      </c>
      <c r="E53" s="66" t="s">
        <v>722</v>
      </c>
      <c r="F53" s="67" t="s">
        <v>6</v>
      </c>
      <c r="G53" s="67" t="s">
        <v>124</v>
      </c>
      <c r="H53" s="68">
        <v>44032</v>
      </c>
      <c r="I53" s="301"/>
      <c r="J53" s="304"/>
      <c r="K53" s="307"/>
      <c r="L53" s="307"/>
    </row>
    <row r="54" spans="1:12" ht="28.5" customHeight="1" hidden="1" thickBot="1">
      <c r="A54" s="57" t="s">
        <v>770</v>
      </c>
      <c r="B54" s="58" t="s">
        <v>771</v>
      </c>
      <c r="C54" s="59">
        <v>44032</v>
      </c>
      <c r="D54" s="60" t="s">
        <v>549</v>
      </c>
      <c r="E54" s="60" t="s">
        <v>550</v>
      </c>
      <c r="F54" s="60" t="s">
        <v>6</v>
      </c>
      <c r="G54" s="61" t="s">
        <v>33</v>
      </c>
      <c r="H54" s="62">
        <v>44034</v>
      </c>
      <c r="I54" s="302"/>
      <c r="J54" s="305"/>
      <c r="K54" s="308"/>
      <c r="L54" s="310"/>
    </row>
    <row r="55" spans="1:12" ht="28.5" customHeight="1" hidden="1">
      <c r="A55" s="52" t="s">
        <v>706</v>
      </c>
      <c r="B55" s="53" t="s">
        <v>354</v>
      </c>
      <c r="C55" s="54">
        <v>44033</v>
      </c>
      <c r="D55" s="66" t="s">
        <v>153</v>
      </c>
      <c r="E55" s="66" t="s">
        <v>154</v>
      </c>
      <c r="F55" s="55" t="s">
        <v>33</v>
      </c>
      <c r="G55" s="55" t="s">
        <v>551</v>
      </c>
      <c r="H55" s="56">
        <v>44035</v>
      </c>
      <c r="I55" s="300" t="s">
        <v>680</v>
      </c>
      <c r="J55" s="303" t="s">
        <v>754</v>
      </c>
      <c r="K55" s="306">
        <f>K52+7</f>
        <v>44044</v>
      </c>
      <c r="L55" s="309">
        <f>K55+9</f>
        <v>44053</v>
      </c>
    </row>
    <row r="56" spans="1:12" ht="28.5" customHeight="1" hidden="1">
      <c r="A56" s="63" t="s">
        <v>661</v>
      </c>
      <c r="B56" s="64" t="s">
        <v>489</v>
      </c>
      <c r="C56" s="65">
        <v>44037</v>
      </c>
      <c r="D56" s="66" t="s">
        <v>721</v>
      </c>
      <c r="E56" s="66" t="s">
        <v>722</v>
      </c>
      <c r="F56" s="67" t="s">
        <v>6</v>
      </c>
      <c r="G56" s="67" t="s">
        <v>124</v>
      </c>
      <c r="H56" s="68">
        <v>44039</v>
      </c>
      <c r="I56" s="301"/>
      <c r="J56" s="304"/>
      <c r="K56" s="307"/>
      <c r="L56" s="307"/>
    </row>
    <row r="57" spans="1:12" ht="28.5" customHeight="1" hidden="1" thickBot="1">
      <c r="A57" s="57" t="s">
        <v>196</v>
      </c>
      <c r="B57" s="58" t="s">
        <v>483</v>
      </c>
      <c r="C57" s="59">
        <v>44039</v>
      </c>
      <c r="D57" s="60" t="s">
        <v>549</v>
      </c>
      <c r="E57" s="60" t="s">
        <v>550</v>
      </c>
      <c r="F57" s="60" t="s">
        <v>6</v>
      </c>
      <c r="G57" s="61" t="s">
        <v>33</v>
      </c>
      <c r="H57" s="62">
        <v>44041</v>
      </c>
      <c r="I57" s="302"/>
      <c r="J57" s="305"/>
      <c r="K57" s="308"/>
      <c r="L57" s="310"/>
    </row>
    <row r="58" spans="1:12" ht="28.5" customHeight="1" hidden="1">
      <c r="A58" s="52" t="s">
        <v>730</v>
      </c>
      <c r="B58" s="53" t="s">
        <v>731</v>
      </c>
      <c r="C58" s="54">
        <v>44040</v>
      </c>
      <c r="D58" s="66" t="s">
        <v>153</v>
      </c>
      <c r="E58" s="66" t="s">
        <v>154</v>
      </c>
      <c r="F58" s="55" t="s">
        <v>33</v>
      </c>
      <c r="G58" s="55" t="s">
        <v>551</v>
      </c>
      <c r="H58" s="56">
        <v>44042</v>
      </c>
      <c r="I58" s="300" t="s">
        <v>752</v>
      </c>
      <c r="J58" s="303" t="s">
        <v>755</v>
      </c>
      <c r="K58" s="306">
        <f>K55+7</f>
        <v>44051</v>
      </c>
      <c r="L58" s="309">
        <f>K58+9</f>
        <v>44060</v>
      </c>
    </row>
    <row r="59" spans="1:12" ht="28.5" customHeight="1" hidden="1">
      <c r="A59" s="63" t="s">
        <v>745</v>
      </c>
      <c r="B59" s="64" t="s">
        <v>440</v>
      </c>
      <c r="C59" s="65">
        <v>44044</v>
      </c>
      <c r="D59" s="66" t="s">
        <v>721</v>
      </c>
      <c r="E59" s="66" t="s">
        <v>722</v>
      </c>
      <c r="F59" s="67" t="s">
        <v>6</v>
      </c>
      <c r="G59" s="67" t="s">
        <v>124</v>
      </c>
      <c r="H59" s="68">
        <v>44046</v>
      </c>
      <c r="I59" s="301"/>
      <c r="J59" s="304"/>
      <c r="K59" s="307"/>
      <c r="L59" s="307"/>
    </row>
    <row r="60" spans="1:12" ht="28.5" customHeight="1" hidden="1" thickBot="1">
      <c r="A60" s="57" t="s">
        <v>388</v>
      </c>
      <c r="B60" s="58" t="s">
        <v>435</v>
      </c>
      <c r="C60" s="59">
        <v>44046</v>
      </c>
      <c r="D60" s="60" t="s">
        <v>549</v>
      </c>
      <c r="E60" s="60" t="s">
        <v>550</v>
      </c>
      <c r="F60" s="60" t="s">
        <v>6</v>
      </c>
      <c r="G60" s="61" t="s">
        <v>33</v>
      </c>
      <c r="H60" s="62">
        <v>44048</v>
      </c>
      <c r="I60" s="302"/>
      <c r="J60" s="305"/>
      <c r="K60" s="308"/>
      <c r="L60" s="310"/>
    </row>
    <row r="61" spans="1:12" ht="28.5" customHeight="1" hidden="1">
      <c r="A61" s="52" t="s">
        <v>136</v>
      </c>
      <c r="B61" s="53" t="s">
        <v>242</v>
      </c>
      <c r="C61" s="54">
        <v>44047</v>
      </c>
      <c r="D61" s="66" t="s">
        <v>153</v>
      </c>
      <c r="E61" s="66" t="s">
        <v>154</v>
      </c>
      <c r="F61" s="55" t="s">
        <v>33</v>
      </c>
      <c r="G61" s="55" t="s">
        <v>551</v>
      </c>
      <c r="H61" s="56">
        <v>44049</v>
      </c>
      <c r="I61" s="300" t="s">
        <v>673</v>
      </c>
      <c r="J61" s="303" t="s">
        <v>756</v>
      </c>
      <c r="K61" s="306">
        <f>K58+7</f>
        <v>44058</v>
      </c>
      <c r="L61" s="309">
        <f>K61+9</f>
        <v>44067</v>
      </c>
    </row>
    <row r="62" spans="1:12" ht="28.5" customHeight="1" hidden="1">
      <c r="A62" s="63" t="s">
        <v>807</v>
      </c>
      <c r="B62" s="64" t="s">
        <v>746</v>
      </c>
      <c r="C62" s="65">
        <v>44051</v>
      </c>
      <c r="D62" s="66" t="s">
        <v>721</v>
      </c>
      <c r="E62" s="66" t="s">
        <v>722</v>
      </c>
      <c r="F62" s="67" t="s">
        <v>6</v>
      </c>
      <c r="G62" s="67" t="s">
        <v>124</v>
      </c>
      <c r="H62" s="68">
        <v>44053</v>
      </c>
      <c r="I62" s="301"/>
      <c r="J62" s="304"/>
      <c r="K62" s="307"/>
      <c r="L62" s="307"/>
    </row>
    <row r="63" spans="1:12" ht="28.5" customHeight="1" hidden="1" thickBot="1">
      <c r="A63" s="57" t="s">
        <v>412</v>
      </c>
      <c r="B63" s="58" t="s">
        <v>357</v>
      </c>
      <c r="C63" s="59">
        <v>44053</v>
      </c>
      <c r="D63" s="60" t="s">
        <v>549</v>
      </c>
      <c r="E63" s="60" t="s">
        <v>550</v>
      </c>
      <c r="F63" s="60" t="s">
        <v>6</v>
      </c>
      <c r="G63" s="61" t="s">
        <v>33</v>
      </c>
      <c r="H63" s="62">
        <v>44055</v>
      </c>
      <c r="I63" s="302"/>
      <c r="J63" s="305"/>
      <c r="K63" s="308"/>
      <c r="L63" s="310"/>
    </row>
    <row r="64" spans="1:12" ht="28.5" customHeight="1" hidden="1">
      <c r="A64" s="52" t="s">
        <v>332</v>
      </c>
      <c r="B64" s="53" t="s">
        <v>513</v>
      </c>
      <c r="C64" s="54">
        <v>44054</v>
      </c>
      <c r="D64" s="66" t="s">
        <v>153</v>
      </c>
      <c r="E64" s="66" t="s">
        <v>154</v>
      </c>
      <c r="F64" s="55" t="s">
        <v>33</v>
      </c>
      <c r="G64" s="55" t="s">
        <v>551</v>
      </c>
      <c r="H64" s="56">
        <v>44056</v>
      </c>
      <c r="I64" s="300" t="s">
        <v>674</v>
      </c>
      <c r="J64" s="303" t="s">
        <v>757</v>
      </c>
      <c r="K64" s="306">
        <f>K61+7</f>
        <v>44065</v>
      </c>
      <c r="L64" s="309">
        <f>K64+9</f>
        <v>44074</v>
      </c>
    </row>
    <row r="65" spans="1:12" ht="28.5" customHeight="1" hidden="1">
      <c r="A65" s="63" t="s">
        <v>569</v>
      </c>
      <c r="B65" s="64" t="s">
        <v>568</v>
      </c>
      <c r="C65" s="65">
        <v>44058</v>
      </c>
      <c r="D65" s="66" t="s">
        <v>721</v>
      </c>
      <c r="E65" s="66" t="s">
        <v>722</v>
      </c>
      <c r="F65" s="67" t="s">
        <v>6</v>
      </c>
      <c r="G65" s="67" t="s">
        <v>124</v>
      </c>
      <c r="H65" s="68">
        <v>44060</v>
      </c>
      <c r="I65" s="301"/>
      <c r="J65" s="304"/>
      <c r="K65" s="307"/>
      <c r="L65" s="307"/>
    </row>
    <row r="66" spans="1:12" ht="28.5" customHeight="1" hidden="1" thickBot="1">
      <c r="A66" s="57" t="s">
        <v>436</v>
      </c>
      <c r="B66" s="58" t="s">
        <v>433</v>
      </c>
      <c r="C66" s="59">
        <v>44060</v>
      </c>
      <c r="D66" s="60" t="s">
        <v>549</v>
      </c>
      <c r="E66" s="60" t="s">
        <v>550</v>
      </c>
      <c r="F66" s="60" t="s">
        <v>6</v>
      </c>
      <c r="G66" s="61" t="s">
        <v>33</v>
      </c>
      <c r="H66" s="62">
        <v>44062</v>
      </c>
      <c r="I66" s="302"/>
      <c r="J66" s="305"/>
      <c r="K66" s="308"/>
      <c r="L66" s="310"/>
    </row>
    <row r="67" spans="1:12" ht="28.5" customHeight="1" hidden="1">
      <c r="A67" s="52" t="s">
        <v>552</v>
      </c>
      <c r="B67" s="53" t="s">
        <v>165</v>
      </c>
      <c r="C67" s="54">
        <v>44061</v>
      </c>
      <c r="D67" s="66" t="s">
        <v>153</v>
      </c>
      <c r="E67" s="66" t="s">
        <v>154</v>
      </c>
      <c r="F67" s="55" t="s">
        <v>33</v>
      </c>
      <c r="G67" s="55" t="s">
        <v>551</v>
      </c>
      <c r="H67" s="56">
        <v>44063</v>
      </c>
      <c r="I67" s="300" t="s">
        <v>676</v>
      </c>
      <c r="J67" s="303" t="s">
        <v>758</v>
      </c>
      <c r="K67" s="306">
        <f>K64+7</f>
        <v>44072</v>
      </c>
      <c r="L67" s="309">
        <f>K67+9</f>
        <v>44081</v>
      </c>
    </row>
    <row r="68" spans="1:12" ht="28.5" customHeight="1" hidden="1">
      <c r="A68" s="63" t="s">
        <v>355</v>
      </c>
      <c r="B68" s="64" t="s">
        <v>374</v>
      </c>
      <c r="C68" s="65">
        <v>44065</v>
      </c>
      <c r="D68" s="66" t="s">
        <v>721</v>
      </c>
      <c r="E68" s="66" t="s">
        <v>722</v>
      </c>
      <c r="F68" s="67" t="s">
        <v>6</v>
      </c>
      <c r="G68" s="67" t="s">
        <v>124</v>
      </c>
      <c r="H68" s="68">
        <v>44067</v>
      </c>
      <c r="I68" s="301"/>
      <c r="J68" s="304"/>
      <c r="K68" s="307"/>
      <c r="L68" s="307"/>
    </row>
    <row r="69" spans="1:12" ht="28.5" customHeight="1" hidden="1" thickBot="1">
      <c r="A69" s="57" t="s">
        <v>804</v>
      </c>
      <c r="B69" s="58" t="s">
        <v>805</v>
      </c>
      <c r="C69" s="59">
        <v>44067</v>
      </c>
      <c r="D69" s="60" t="s">
        <v>549</v>
      </c>
      <c r="E69" s="60" t="s">
        <v>550</v>
      </c>
      <c r="F69" s="60" t="s">
        <v>6</v>
      </c>
      <c r="G69" s="61" t="s">
        <v>33</v>
      </c>
      <c r="H69" s="62">
        <v>44069</v>
      </c>
      <c r="I69" s="302"/>
      <c r="J69" s="305"/>
      <c r="K69" s="308"/>
      <c r="L69" s="310"/>
    </row>
    <row r="70" spans="1:12" ht="28.5" customHeight="1" hidden="1">
      <c r="A70" s="52" t="s">
        <v>443</v>
      </c>
      <c r="B70" s="53" t="s">
        <v>736</v>
      </c>
      <c r="C70" s="54">
        <v>44068</v>
      </c>
      <c r="D70" s="66" t="s">
        <v>153</v>
      </c>
      <c r="E70" s="66" t="s">
        <v>154</v>
      </c>
      <c r="F70" s="55" t="s">
        <v>33</v>
      </c>
      <c r="G70" s="55" t="s">
        <v>551</v>
      </c>
      <c r="H70" s="56">
        <v>44070</v>
      </c>
      <c r="I70" s="300" t="s">
        <v>678</v>
      </c>
      <c r="J70" s="303" t="s">
        <v>380</v>
      </c>
      <c r="K70" s="306">
        <f>K67+7</f>
        <v>44079</v>
      </c>
      <c r="L70" s="309">
        <f>K70+9</f>
        <v>44088</v>
      </c>
    </row>
    <row r="71" spans="1:12" ht="28.5" customHeight="1" hidden="1">
      <c r="A71" s="63" t="s">
        <v>174</v>
      </c>
      <c r="B71" s="64" t="s">
        <v>747</v>
      </c>
      <c r="C71" s="65">
        <v>44072</v>
      </c>
      <c r="D71" s="66" t="s">
        <v>721</v>
      </c>
      <c r="E71" s="66" t="s">
        <v>722</v>
      </c>
      <c r="F71" s="67" t="s">
        <v>6</v>
      </c>
      <c r="G71" s="67" t="s">
        <v>124</v>
      </c>
      <c r="H71" s="68">
        <v>44074</v>
      </c>
      <c r="I71" s="301"/>
      <c r="J71" s="304"/>
      <c r="K71" s="307"/>
      <c r="L71" s="307"/>
    </row>
    <row r="72" spans="1:12" ht="28.5" customHeight="1" hidden="1" thickBot="1">
      <c r="A72" s="57" t="s">
        <v>554</v>
      </c>
      <c r="B72" s="58" t="s">
        <v>740</v>
      </c>
      <c r="C72" s="59">
        <v>44074</v>
      </c>
      <c r="D72" s="60" t="s">
        <v>549</v>
      </c>
      <c r="E72" s="60" t="s">
        <v>550</v>
      </c>
      <c r="F72" s="60" t="s">
        <v>6</v>
      </c>
      <c r="G72" s="61" t="s">
        <v>33</v>
      </c>
      <c r="H72" s="62">
        <v>44076</v>
      </c>
      <c r="I72" s="302"/>
      <c r="J72" s="305"/>
      <c r="K72" s="308"/>
      <c r="L72" s="310"/>
    </row>
    <row r="73" spans="1:12" ht="28.5" customHeight="1" hidden="1">
      <c r="A73" s="52" t="s">
        <v>294</v>
      </c>
      <c r="B73" s="53" t="s">
        <v>354</v>
      </c>
      <c r="C73" s="54">
        <v>44075</v>
      </c>
      <c r="D73" s="66" t="s">
        <v>153</v>
      </c>
      <c r="E73" s="66" t="s">
        <v>154</v>
      </c>
      <c r="F73" s="55" t="s">
        <v>33</v>
      </c>
      <c r="G73" s="55" t="s">
        <v>551</v>
      </c>
      <c r="H73" s="56">
        <v>44077</v>
      </c>
      <c r="I73" s="300" t="s">
        <v>680</v>
      </c>
      <c r="J73" s="303" t="s">
        <v>759</v>
      </c>
      <c r="K73" s="306">
        <f>K70+7</f>
        <v>44086</v>
      </c>
      <c r="L73" s="309">
        <f>K73+9</f>
        <v>44095</v>
      </c>
    </row>
    <row r="74" spans="1:12" ht="28.5" customHeight="1" hidden="1">
      <c r="A74" s="63" t="s">
        <v>322</v>
      </c>
      <c r="B74" s="64" t="s">
        <v>374</v>
      </c>
      <c r="C74" s="65">
        <v>44079</v>
      </c>
      <c r="D74" s="66" t="s">
        <v>721</v>
      </c>
      <c r="E74" s="66" t="s">
        <v>722</v>
      </c>
      <c r="F74" s="67" t="s">
        <v>6</v>
      </c>
      <c r="G74" s="67" t="s">
        <v>124</v>
      </c>
      <c r="H74" s="68">
        <v>44081</v>
      </c>
      <c r="I74" s="301"/>
      <c r="J74" s="304"/>
      <c r="K74" s="307"/>
      <c r="L74" s="307"/>
    </row>
    <row r="75" spans="1:12" ht="28.5" customHeight="1" hidden="1" thickBot="1">
      <c r="A75" s="57" t="s">
        <v>463</v>
      </c>
      <c r="B75" s="58" t="s">
        <v>741</v>
      </c>
      <c r="C75" s="59">
        <v>44081</v>
      </c>
      <c r="D75" s="60" t="s">
        <v>549</v>
      </c>
      <c r="E75" s="60" t="s">
        <v>550</v>
      </c>
      <c r="F75" s="60" t="s">
        <v>6</v>
      </c>
      <c r="G75" s="61" t="s">
        <v>33</v>
      </c>
      <c r="H75" s="62">
        <v>44083</v>
      </c>
      <c r="I75" s="302"/>
      <c r="J75" s="305"/>
      <c r="K75" s="308"/>
      <c r="L75" s="310"/>
    </row>
    <row r="76" spans="1:12" ht="28.5" customHeight="1" hidden="1">
      <c r="A76" s="52" t="s">
        <v>742</v>
      </c>
      <c r="B76" s="53" t="s">
        <v>348</v>
      </c>
      <c r="C76" s="54">
        <v>44082</v>
      </c>
      <c r="D76" s="66" t="s">
        <v>153</v>
      </c>
      <c r="E76" s="66" t="s">
        <v>154</v>
      </c>
      <c r="F76" s="55" t="s">
        <v>33</v>
      </c>
      <c r="G76" s="55" t="s">
        <v>551</v>
      </c>
      <c r="H76" s="56">
        <v>44084</v>
      </c>
      <c r="I76" s="300" t="s">
        <v>752</v>
      </c>
      <c r="J76" s="303" t="s">
        <v>760</v>
      </c>
      <c r="K76" s="306">
        <f>K73+7</f>
        <v>44093</v>
      </c>
      <c r="L76" s="309">
        <f>K76+9</f>
        <v>44102</v>
      </c>
    </row>
    <row r="77" spans="1:12" ht="28.5" customHeight="1" hidden="1">
      <c r="A77" s="63" t="s">
        <v>567</v>
      </c>
      <c r="B77" s="64" t="s">
        <v>748</v>
      </c>
      <c r="C77" s="65">
        <v>44086</v>
      </c>
      <c r="D77" s="66" t="s">
        <v>823</v>
      </c>
      <c r="E77" s="66" t="s">
        <v>824</v>
      </c>
      <c r="F77" s="67" t="s">
        <v>6</v>
      </c>
      <c r="G77" s="67" t="s">
        <v>124</v>
      </c>
      <c r="H77" s="68">
        <v>44088</v>
      </c>
      <c r="I77" s="301"/>
      <c r="J77" s="304"/>
      <c r="K77" s="307"/>
      <c r="L77" s="307"/>
    </row>
    <row r="78" spans="1:12" ht="28.5" customHeight="1" hidden="1" thickBot="1">
      <c r="A78" s="57" t="s">
        <v>434</v>
      </c>
      <c r="B78" s="58" t="s">
        <v>741</v>
      </c>
      <c r="C78" s="59">
        <v>44088</v>
      </c>
      <c r="D78" s="60" t="s">
        <v>549</v>
      </c>
      <c r="E78" s="60" t="s">
        <v>550</v>
      </c>
      <c r="F78" s="60" t="s">
        <v>6</v>
      </c>
      <c r="G78" s="61" t="s">
        <v>33</v>
      </c>
      <c r="H78" s="62">
        <v>44090</v>
      </c>
      <c r="I78" s="302"/>
      <c r="J78" s="305"/>
      <c r="K78" s="308"/>
      <c r="L78" s="310"/>
    </row>
    <row r="79" spans="1:12" ht="28.5" customHeight="1" hidden="1">
      <c r="A79" s="52" t="s">
        <v>135</v>
      </c>
      <c r="B79" s="53" t="s">
        <v>146</v>
      </c>
      <c r="C79" s="54">
        <v>44089</v>
      </c>
      <c r="D79" s="66" t="s">
        <v>153</v>
      </c>
      <c r="E79" s="66" t="s">
        <v>154</v>
      </c>
      <c r="F79" s="55" t="s">
        <v>33</v>
      </c>
      <c r="G79" s="55" t="s">
        <v>551</v>
      </c>
      <c r="H79" s="56">
        <v>44091</v>
      </c>
      <c r="I79" s="300" t="s">
        <v>673</v>
      </c>
      <c r="J79" s="303" t="s">
        <v>761</v>
      </c>
      <c r="K79" s="306">
        <f>K76+7</f>
        <v>44100</v>
      </c>
      <c r="L79" s="309">
        <f>K79+9</f>
        <v>44109</v>
      </c>
    </row>
    <row r="80" spans="1:12" ht="28.5" customHeight="1" hidden="1">
      <c r="A80" s="63" t="s">
        <v>34</v>
      </c>
      <c r="B80" s="64" t="s">
        <v>241</v>
      </c>
      <c r="C80" s="65">
        <v>44093</v>
      </c>
      <c r="D80" s="66" t="s">
        <v>823</v>
      </c>
      <c r="E80" s="66" t="s">
        <v>824</v>
      </c>
      <c r="F80" s="67" t="s">
        <v>6</v>
      </c>
      <c r="G80" s="67" t="s">
        <v>124</v>
      </c>
      <c r="H80" s="68">
        <v>44095</v>
      </c>
      <c r="I80" s="301"/>
      <c r="J80" s="304"/>
      <c r="K80" s="307"/>
      <c r="L80" s="307"/>
    </row>
    <row r="81" spans="1:12" ht="28.5" customHeight="1" hidden="1" thickBot="1">
      <c r="A81" s="57" t="s">
        <v>820</v>
      </c>
      <c r="B81" s="58" t="s">
        <v>555</v>
      </c>
      <c r="C81" s="59">
        <v>44095</v>
      </c>
      <c r="D81" s="60" t="s">
        <v>549</v>
      </c>
      <c r="E81" s="60" t="s">
        <v>550</v>
      </c>
      <c r="F81" s="60" t="s">
        <v>6</v>
      </c>
      <c r="G81" s="61" t="s">
        <v>33</v>
      </c>
      <c r="H81" s="62">
        <v>44097</v>
      </c>
      <c r="I81" s="302"/>
      <c r="J81" s="305"/>
      <c r="K81" s="308"/>
      <c r="L81" s="310"/>
    </row>
    <row r="82" spans="1:12" ht="28.5" customHeight="1" hidden="1">
      <c r="A82" s="52" t="s">
        <v>772</v>
      </c>
      <c r="B82" s="53" t="s">
        <v>500</v>
      </c>
      <c r="C82" s="54">
        <v>44096</v>
      </c>
      <c r="D82" s="66" t="s">
        <v>153</v>
      </c>
      <c r="E82" s="66" t="s">
        <v>154</v>
      </c>
      <c r="F82" s="55" t="s">
        <v>33</v>
      </c>
      <c r="G82" s="55" t="s">
        <v>551</v>
      </c>
      <c r="H82" s="56">
        <v>44098</v>
      </c>
      <c r="I82" s="300" t="s">
        <v>674</v>
      </c>
      <c r="J82" s="303" t="s">
        <v>779</v>
      </c>
      <c r="K82" s="306">
        <f>K79+7</f>
        <v>44107</v>
      </c>
      <c r="L82" s="309">
        <f>K82+9</f>
        <v>44116</v>
      </c>
    </row>
    <row r="83" spans="1:12" ht="28.5" customHeight="1" hidden="1">
      <c r="A83" s="63" t="s">
        <v>565</v>
      </c>
      <c r="B83" s="64" t="s">
        <v>799</v>
      </c>
      <c r="C83" s="65">
        <v>44100</v>
      </c>
      <c r="D83" s="66" t="s">
        <v>823</v>
      </c>
      <c r="E83" s="66" t="s">
        <v>824</v>
      </c>
      <c r="F83" s="67" t="s">
        <v>6</v>
      </c>
      <c r="G83" s="67" t="s">
        <v>124</v>
      </c>
      <c r="H83" s="68">
        <v>44102</v>
      </c>
      <c r="I83" s="301"/>
      <c r="J83" s="304"/>
      <c r="K83" s="307"/>
      <c r="L83" s="307"/>
    </row>
    <row r="84" spans="1:12" ht="28.5" customHeight="1" hidden="1" thickBot="1">
      <c r="A84" s="57" t="s">
        <v>432</v>
      </c>
      <c r="B84" s="58" t="s">
        <v>553</v>
      </c>
      <c r="C84" s="59">
        <v>44102</v>
      </c>
      <c r="D84" s="60" t="s">
        <v>549</v>
      </c>
      <c r="E84" s="60" t="s">
        <v>550</v>
      </c>
      <c r="F84" s="60" t="s">
        <v>6</v>
      </c>
      <c r="G84" s="61" t="s">
        <v>33</v>
      </c>
      <c r="H84" s="62">
        <v>44104</v>
      </c>
      <c r="I84" s="302"/>
      <c r="J84" s="305"/>
      <c r="K84" s="308"/>
      <c r="L84" s="310"/>
    </row>
    <row r="85" spans="1:12" ht="28.5" customHeight="1" hidden="1">
      <c r="A85" s="52" t="s">
        <v>284</v>
      </c>
      <c r="B85" s="53" t="s">
        <v>402</v>
      </c>
      <c r="C85" s="54">
        <v>44103</v>
      </c>
      <c r="D85" s="66" t="s">
        <v>153</v>
      </c>
      <c r="E85" s="66" t="s">
        <v>154</v>
      </c>
      <c r="F85" s="55" t="s">
        <v>33</v>
      </c>
      <c r="G85" s="55" t="s">
        <v>551</v>
      </c>
      <c r="H85" s="56">
        <v>44105</v>
      </c>
      <c r="I85" s="300" t="s">
        <v>676</v>
      </c>
      <c r="J85" s="303" t="s">
        <v>780</v>
      </c>
      <c r="K85" s="306">
        <f>K82+7</f>
        <v>44114</v>
      </c>
      <c r="L85" s="309">
        <f>K85+9</f>
        <v>44123</v>
      </c>
    </row>
    <row r="86" spans="1:12" ht="28.5" customHeight="1" hidden="1">
      <c r="A86" s="63" t="s">
        <v>490</v>
      </c>
      <c r="B86" s="64" t="s">
        <v>744</v>
      </c>
      <c r="C86" s="65">
        <v>44107</v>
      </c>
      <c r="D86" s="66" t="s">
        <v>823</v>
      </c>
      <c r="E86" s="66" t="s">
        <v>824</v>
      </c>
      <c r="F86" s="67" t="s">
        <v>6</v>
      </c>
      <c r="G86" s="67" t="s">
        <v>124</v>
      </c>
      <c r="H86" s="68">
        <v>44109</v>
      </c>
      <c r="I86" s="301"/>
      <c r="J86" s="304"/>
      <c r="K86" s="307"/>
      <c r="L86" s="307"/>
    </row>
    <row r="87" spans="1:12" ht="28.5" customHeight="1" hidden="1" thickBot="1">
      <c r="A87" s="57" t="s">
        <v>770</v>
      </c>
      <c r="B87" s="58" t="s">
        <v>773</v>
      </c>
      <c r="C87" s="59">
        <v>44109</v>
      </c>
      <c r="D87" s="60" t="s">
        <v>549</v>
      </c>
      <c r="E87" s="60" t="s">
        <v>550</v>
      </c>
      <c r="F87" s="60" t="s">
        <v>6</v>
      </c>
      <c r="G87" s="61" t="s">
        <v>33</v>
      </c>
      <c r="H87" s="62">
        <v>44111</v>
      </c>
      <c r="I87" s="302"/>
      <c r="J87" s="305"/>
      <c r="K87" s="308"/>
      <c r="L87" s="310"/>
    </row>
    <row r="88" spans="1:12" ht="28.5" customHeight="1" hidden="1">
      <c r="A88" s="52" t="s">
        <v>719</v>
      </c>
      <c r="B88" s="53" t="s">
        <v>146</v>
      </c>
      <c r="C88" s="54">
        <v>44110</v>
      </c>
      <c r="D88" s="66" t="s">
        <v>153</v>
      </c>
      <c r="E88" s="66" t="s">
        <v>154</v>
      </c>
      <c r="F88" s="55" t="s">
        <v>33</v>
      </c>
      <c r="G88" s="55" t="s">
        <v>551</v>
      </c>
      <c r="H88" s="56">
        <v>44112</v>
      </c>
      <c r="I88" s="300" t="s">
        <v>678</v>
      </c>
      <c r="J88" s="303" t="s">
        <v>487</v>
      </c>
      <c r="K88" s="306">
        <f>K85+7</f>
        <v>44121</v>
      </c>
      <c r="L88" s="309">
        <f>K88+9</f>
        <v>44130</v>
      </c>
    </row>
    <row r="89" spans="1:12" ht="28.5" customHeight="1" hidden="1">
      <c r="A89" s="63" t="s">
        <v>343</v>
      </c>
      <c r="B89" s="64" t="s">
        <v>746</v>
      </c>
      <c r="C89" s="65">
        <v>44114</v>
      </c>
      <c r="D89" s="66" t="s">
        <v>823</v>
      </c>
      <c r="E89" s="66" t="s">
        <v>824</v>
      </c>
      <c r="F89" s="67" t="s">
        <v>6</v>
      </c>
      <c r="G89" s="67" t="s">
        <v>124</v>
      </c>
      <c r="H89" s="68">
        <v>44116</v>
      </c>
      <c r="I89" s="301"/>
      <c r="J89" s="304"/>
      <c r="K89" s="307"/>
      <c r="L89" s="307"/>
    </row>
    <row r="90" spans="1:12" ht="28.5" customHeight="1" hidden="1" thickBot="1">
      <c r="A90" s="57" t="s">
        <v>196</v>
      </c>
      <c r="B90" s="58" t="s">
        <v>231</v>
      </c>
      <c r="C90" s="59">
        <v>44116</v>
      </c>
      <c r="D90" s="60" t="s">
        <v>549</v>
      </c>
      <c r="E90" s="60" t="s">
        <v>550</v>
      </c>
      <c r="F90" s="60" t="s">
        <v>6</v>
      </c>
      <c r="G90" s="61" t="s">
        <v>33</v>
      </c>
      <c r="H90" s="62">
        <v>44118</v>
      </c>
      <c r="I90" s="302"/>
      <c r="J90" s="305"/>
      <c r="K90" s="308"/>
      <c r="L90" s="310"/>
    </row>
    <row r="91" spans="1:12" ht="28.5" customHeight="1" hidden="1">
      <c r="A91" s="52" t="s">
        <v>151</v>
      </c>
      <c r="B91" s="53" t="s">
        <v>165</v>
      </c>
      <c r="C91" s="54">
        <v>44117</v>
      </c>
      <c r="D91" s="66" t="s">
        <v>153</v>
      </c>
      <c r="E91" s="66" t="s">
        <v>154</v>
      </c>
      <c r="F91" s="55" t="s">
        <v>33</v>
      </c>
      <c r="G91" s="55" t="s">
        <v>551</v>
      </c>
      <c r="H91" s="56">
        <v>44119</v>
      </c>
      <c r="I91" s="300" t="s">
        <v>680</v>
      </c>
      <c r="J91" s="303" t="s">
        <v>781</v>
      </c>
      <c r="K91" s="306">
        <f>K88+7</f>
        <v>44128</v>
      </c>
      <c r="L91" s="309">
        <f>K91+9</f>
        <v>44137</v>
      </c>
    </row>
    <row r="92" spans="1:12" ht="28.5" customHeight="1" hidden="1">
      <c r="A92" s="63" t="s">
        <v>873</v>
      </c>
      <c r="B92" s="64" t="s">
        <v>799</v>
      </c>
      <c r="C92" s="65">
        <v>44121</v>
      </c>
      <c r="D92" s="66" t="s">
        <v>823</v>
      </c>
      <c r="E92" s="66" t="s">
        <v>824</v>
      </c>
      <c r="F92" s="67" t="s">
        <v>6</v>
      </c>
      <c r="G92" s="67" t="s">
        <v>124</v>
      </c>
      <c r="H92" s="68">
        <v>44123</v>
      </c>
      <c r="I92" s="301"/>
      <c r="J92" s="304"/>
      <c r="K92" s="307"/>
      <c r="L92" s="307"/>
    </row>
    <row r="93" spans="1:12" ht="28.5" customHeight="1" hidden="1" thickBot="1">
      <c r="A93" s="57" t="s">
        <v>848</v>
      </c>
      <c r="B93" s="58" t="s">
        <v>555</v>
      </c>
      <c r="C93" s="59">
        <v>44123</v>
      </c>
      <c r="D93" s="60" t="s">
        <v>549</v>
      </c>
      <c r="E93" s="60" t="s">
        <v>550</v>
      </c>
      <c r="F93" s="60" t="s">
        <v>6</v>
      </c>
      <c r="G93" s="61" t="s">
        <v>33</v>
      </c>
      <c r="H93" s="62">
        <v>44125</v>
      </c>
      <c r="I93" s="302"/>
      <c r="J93" s="305"/>
      <c r="K93" s="308"/>
      <c r="L93" s="310"/>
    </row>
    <row r="94" spans="1:12" ht="28.5" customHeight="1" hidden="1">
      <c r="A94" s="52" t="s">
        <v>410</v>
      </c>
      <c r="B94" s="53" t="s">
        <v>800</v>
      </c>
      <c r="C94" s="54">
        <v>44124</v>
      </c>
      <c r="D94" s="66" t="s">
        <v>153</v>
      </c>
      <c r="E94" s="66" t="s">
        <v>154</v>
      </c>
      <c r="F94" s="55" t="s">
        <v>33</v>
      </c>
      <c r="G94" s="55" t="s">
        <v>551</v>
      </c>
      <c r="H94" s="56">
        <v>44126</v>
      </c>
      <c r="I94" s="300" t="s">
        <v>752</v>
      </c>
      <c r="J94" s="303" t="s">
        <v>813</v>
      </c>
      <c r="K94" s="306">
        <f>K91+7</f>
        <v>44135</v>
      </c>
      <c r="L94" s="309">
        <f>K94+9</f>
        <v>44144</v>
      </c>
    </row>
    <row r="95" spans="1:12" ht="28.5" customHeight="1" hidden="1">
      <c r="A95" s="63" t="s">
        <v>661</v>
      </c>
      <c r="B95" s="64" t="s">
        <v>374</v>
      </c>
      <c r="C95" s="65">
        <v>44128</v>
      </c>
      <c r="D95" s="66" t="s">
        <v>823</v>
      </c>
      <c r="E95" s="66" t="s">
        <v>824</v>
      </c>
      <c r="F95" s="67" t="s">
        <v>6</v>
      </c>
      <c r="G95" s="67" t="s">
        <v>124</v>
      </c>
      <c r="H95" s="68">
        <v>44130</v>
      </c>
      <c r="I95" s="301"/>
      <c r="J95" s="304"/>
      <c r="K95" s="307"/>
      <c r="L95" s="307"/>
    </row>
    <row r="96" spans="1:12" ht="28.5" customHeight="1" hidden="1" thickBot="1">
      <c r="A96" s="57" t="s">
        <v>412</v>
      </c>
      <c r="B96" s="58" t="s">
        <v>484</v>
      </c>
      <c r="C96" s="59">
        <v>44130</v>
      </c>
      <c r="D96" s="60" t="s">
        <v>549</v>
      </c>
      <c r="E96" s="60" t="s">
        <v>550</v>
      </c>
      <c r="F96" s="60" t="s">
        <v>6</v>
      </c>
      <c r="G96" s="61" t="s">
        <v>33</v>
      </c>
      <c r="H96" s="62">
        <v>44132</v>
      </c>
      <c r="I96" s="302"/>
      <c r="J96" s="305"/>
      <c r="K96" s="308"/>
      <c r="L96" s="310"/>
    </row>
    <row r="97" spans="1:12" ht="28.5" customHeight="1" hidden="1">
      <c r="A97" s="52" t="s">
        <v>825</v>
      </c>
      <c r="B97" s="53" t="s">
        <v>783</v>
      </c>
      <c r="C97" s="54">
        <v>44131</v>
      </c>
      <c r="D97" s="66" t="s">
        <v>153</v>
      </c>
      <c r="E97" s="66" t="s">
        <v>154</v>
      </c>
      <c r="F97" s="55" t="s">
        <v>33</v>
      </c>
      <c r="G97" s="55" t="s">
        <v>551</v>
      </c>
      <c r="H97" s="56">
        <v>44133</v>
      </c>
      <c r="I97" s="300" t="s">
        <v>673</v>
      </c>
      <c r="J97" s="303" t="s">
        <v>832</v>
      </c>
      <c r="K97" s="306">
        <f>K94+7</f>
        <v>44142</v>
      </c>
      <c r="L97" s="309">
        <f>K97+9</f>
        <v>44151</v>
      </c>
    </row>
    <row r="98" spans="1:12" ht="28.5" customHeight="1" hidden="1">
      <c r="A98" s="63" t="s">
        <v>807</v>
      </c>
      <c r="B98" s="64" t="s">
        <v>570</v>
      </c>
      <c r="C98" s="65">
        <v>44135</v>
      </c>
      <c r="D98" s="66" t="s">
        <v>823</v>
      </c>
      <c r="E98" s="66" t="s">
        <v>824</v>
      </c>
      <c r="F98" s="67" t="s">
        <v>6</v>
      </c>
      <c r="G98" s="67" t="s">
        <v>124</v>
      </c>
      <c r="H98" s="68">
        <v>44137</v>
      </c>
      <c r="I98" s="301"/>
      <c r="J98" s="304"/>
      <c r="K98" s="307"/>
      <c r="L98" s="307"/>
    </row>
    <row r="99" spans="1:12" ht="28.5" customHeight="1" hidden="1" thickBot="1">
      <c r="A99" s="57" t="s">
        <v>436</v>
      </c>
      <c r="B99" s="58" t="s">
        <v>485</v>
      </c>
      <c r="C99" s="59">
        <v>44137</v>
      </c>
      <c r="D99" s="60" t="s">
        <v>549</v>
      </c>
      <c r="E99" s="60" t="s">
        <v>550</v>
      </c>
      <c r="F99" s="60" t="s">
        <v>6</v>
      </c>
      <c r="G99" s="61" t="s">
        <v>33</v>
      </c>
      <c r="H99" s="62">
        <v>44139</v>
      </c>
      <c r="I99" s="302"/>
      <c r="J99" s="305"/>
      <c r="K99" s="308"/>
      <c r="L99" s="310"/>
    </row>
    <row r="100" spans="1:12" ht="28.5" customHeight="1">
      <c r="A100" s="52" t="s">
        <v>163</v>
      </c>
      <c r="B100" s="53" t="s">
        <v>356</v>
      </c>
      <c r="C100" s="54">
        <v>44138</v>
      </c>
      <c r="D100" s="66" t="s">
        <v>153</v>
      </c>
      <c r="E100" s="66" t="s">
        <v>154</v>
      </c>
      <c r="F100" s="55" t="s">
        <v>33</v>
      </c>
      <c r="G100" s="55" t="s">
        <v>551</v>
      </c>
      <c r="H100" s="56">
        <v>44140</v>
      </c>
      <c r="I100" s="300" t="s">
        <v>674</v>
      </c>
      <c r="J100" s="303" t="s">
        <v>833</v>
      </c>
      <c r="K100" s="306">
        <f>K97+7</f>
        <v>44149</v>
      </c>
      <c r="L100" s="309">
        <f>K100+9</f>
        <v>44158</v>
      </c>
    </row>
    <row r="101" spans="1:12" ht="28.5" customHeight="1">
      <c r="A101" s="63" t="s">
        <v>569</v>
      </c>
      <c r="B101" s="64" t="s">
        <v>748</v>
      </c>
      <c r="C101" s="65">
        <v>44142</v>
      </c>
      <c r="D101" s="66" t="s">
        <v>823</v>
      </c>
      <c r="E101" s="66" t="s">
        <v>824</v>
      </c>
      <c r="F101" s="67" t="s">
        <v>6</v>
      </c>
      <c r="G101" s="67" t="s">
        <v>124</v>
      </c>
      <c r="H101" s="68">
        <v>44144</v>
      </c>
      <c r="I101" s="301"/>
      <c r="J101" s="304"/>
      <c r="K101" s="307"/>
      <c r="L101" s="307"/>
    </row>
    <row r="102" spans="1:12" ht="28.5" customHeight="1" thickBot="1">
      <c r="A102" s="57" t="s">
        <v>157</v>
      </c>
      <c r="B102" s="58" t="s">
        <v>387</v>
      </c>
      <c r="C102" s="59">
        <v>44144</v>
      </c>
      <c r="D102" s="60" t="s">
        <v>549</v>
      </c>
      <c r="E102" s="60" t="s">
        <v>550</v>
      </c>
      <c r="F102" s="60" t="s">
        <v>6</v>
      </c>
      <c r="G102" s="61" t="s">
        <v>33</v>
      </c>
      <c r="H102" s="62">
        <v>44146</v>
      </c>
      <c r="I102" s="302"/>
      <c r="J102" s="305"/>
      <c r="K102" s="308"/>
      <c r="L102" s="310"/>
    </row>
    <row r="103" spans="1:12" ht="28.5" customHeight="1">
      <c r="A103" s="52" t="s">
        <v>700</v>
      </c>
      <c r="B103" s="53" t="s">
        <v>416</v>
      </c>
      <c r="C103" s="54">
        <v>44145</v>
      </c>
      <c r="D103" s="66" t="s">
        <v>153</v>
      </c>
      <c r="E103" s="66" t="s">
        <v>154</v>
      </c>
      <c r="F103" s="55" t="s">
        <v>33</v>
      </c>
      <c r="G103" s="55" t="s">
        <v>551</v>
      </c>
      <c r="H103" s="56">
        <v>44147</v>
      </c>
      <c r="I103" s="300" t="s">
        <v>345</v>
      </c>
      <c r="J103" s="303" t="s">
        <v>859</v>
      </c>
      <c r="K103" s="306">
        <f>K100+7</f>
        <v>44156</v>
      </c>
      <c r="L103" s="309">
        <f>K103+9</f>
        <v>44165</v>
      </c>
    </row>
    <row r="104" spans="1:12" ht="28.5" customHeight="1">
      <c r="A104" s="63" t="s">
        <v>355</v>
      </c>
      <c r="B104" s="64" t="s">
        <v>241</v>
      </c>
      <c r="C104" s="65">
        <v>44149</v>
      </c>
      <c r="D104" s="66" t="s">
        <v>823</v>
      </c>
      <c r="E104" s="66" t="s">
        <v>824</v>
      </c>
      <c r="F104" s="67" t="s">
        <v>6</v>
      </c>
      <c r="G104" s="67" t="s">
        <v>124</v>
      </c>
      <c r="H104" s="68">
        <v>44151</v>
      </c>
      <c r="I104" s="301"/>
      <c r="J104" s="304"/>
      <c r="K104" s="307"/>
      <c r="L104" s="307"/>
    </row>
    <row r="105" spans="1:12" ht="28.5" customHeight="1" thickBot="1">
      <c r="A105" s="57" t="s">
        <v>147</v>
      </c>
      <c r="B105" s="58"/>
      <c r="C105" s="59">
        <v>44151</v>
      </c>
      <c r="D105" s="60" t="s">
        <v>549</v>
      </c>
      <c r="E105" s="60" t="s">
        <v>550</v>
      </c>
      <c r="F105" s="60" t="s">
        <v>6</v>
      </c>
      <c r="G105" s="61" t="s">
        <v>33</v>
      </c>
      <c r="H105" s="62">
        <v>44153</v>
      </c>
      <c r="I105" s="302"/>
      <c r="J105" s="305"/>
      <c r="K105" s="308"/>
      <c r="L105" s="310"/>
    </row>
    <row r="106" spans="1:12" ht="28.5" customHeight="1">
      <c r="A106" s="52" t="s">
        <v>705</v>
      </c>
      <c r="B106" s="53" t="s">
        <v>687</v>
      </c>
      <c r="C106" s="54">
        <v>44152</v>
      </c>
      <c r="D106" s="66" t="s">
        <v>153</v>
      </c>
      <c r="E106" s="66" t="s">
        <v>154</v>
      </c>
      <c r="F106" s="55" t="s">
        <v>33</v>
      </c>
      <c r="G106" s="55" t="s">
        <v>551</v>
      </c>
      <c r="H106" s="56">
        <v>44154</v>
      </c>
      <c r="I106" s="300" t="s">
        <v>678</v>
      </c>
      <c r="J106" s="303" t="s">
        <v>562</v>
      </c>
      <c r="K106" s="306">
        <f>K103+7</f>
        <v>44163</v>
      </c>
      <c r="L106" s="309">
        <f>K106+9</f>
        <v>44172</v>
      </c>
    </row>
    <row r="107" spans="1:12" ht="28.5" customHeight="1">
      <c r="A107" s="63" t="s">
        <v>174</v>
      </c>
      <c r="B107" s="64" t="s">
        <v>440</v>
      </c>
      <c r="C107" s="65">
        <v>44156</v>
      </c>
      <c r="D107" s="66" t="s">
        <v>823</v>
      </c>
      <c r="E107" s="66" t="s">
        <v>824</v>
      </c>
      <c r="F107" s="67" t="s">
        <v>6</v>
      </c>
      <c r="G107" s="67" t="s">
        <v>124</v>
      </c>
      <c r="H107" s="68">
        <v>44158</v>
      </c>
      <c r="I107" s="301"/>
      <c r="J107" s="304"/>
      <c r="K107" s="307"/>
      <c r="L107" s="307"/>
    </row>
    <row r="108" spans="1:12" ht="28.5" customHeight="1" thickBot="1">
      <c r="A108" s="57" t="s">
        <v>463</v>
      </c>
      <c r="B108" s="58" t="s">
        <v>433</v>
      </c>
      <c r="C108" s="59">
        <v>44158</v>
      </c>
      <c r="D108" s="60" t="s">
        <v>549</v>
      </c>
      <c r="E108" s="60" t="s">
        <v>550</v>
      </c>
      <c r="F108" s="60" t="s">
        <v>6</v>
      </c>
      <c r="G108" s="61" t="s">
        <v>33</v>
      </c>
      <c r="H108" s="62">
        <v>44160</v>
      </c>
      <c r="I108" s="302"/>
      <c r="J108" s="305"/>
      <c r="K108" s="308"/>
      <c r="L108" s="310"/>
    </row>
    <row r="109" spans="1:12" ht="28.5" customHeight="1">
      <c r="A109" s="52" t="s">
        <v>706</v>
      </c>
      <c r="B109" s="53" t="s">
        <v>28</v>
      </c>
      <c r="C109" s="54">
        <v>44159</v>
      </c>
      <c r="D109" s="66" t="s">
        <v>153</v>
      </c>
      <c r="E109" s="66" t="s">
        <v>154</v>
      </c>
      <c r="F109" s="55" t="s">
        <v>33</v>
      </c>
      <c r="G109" s="55" t="s">
        <v>551</v>
      </c>
      <c r="H109" s="56">
        <v>44161</v>
      </c>
      <c r="I109" s="300" t="s">
        <v>680</v>
      </c>
      <c r="J109" s="303" t="s">
        <v>834</v>
      </c>
      <c r="K109" s="306">
        <f>K106+7</f>
        <v>44170</v>
      </c>
      <c r="L109" s="309">
        <f>K109+9</f>
        <v>44179</v>
      </c>
    </row>
    <row r="110" spans="1:12" ht="28.5" customHeight="1">
      <c r="A110" s="63" t="s">
        <v>322</v>
      </c>
      <c r="B110" s="64" t="s">
        <v>241</v>
      </c>
      <c r="C110" s="65">
        <v>44163</v>
      </c>
      <c r="D110" s="66" t="s">
        <v>823</v>
      </c>
      <c r="E110" s="66" t="s">
        <v>824</v>
      </c>
      <c r="F110" s="67" t="s">
        <v>6</v>
      </c>
      <c r="G110" s="67" t="s">
        <v>124</v>
      </c>
      <c r="H110" s="68">
        <v>44165</v>
      </c>
      <c r="I110" s="301"/>
      <c r="J110" s="304"/>
      <c r="K110" s="307"/>
      <c r="L110" s="307"/>
    </row>
    <row r="111" spans="1:12" ht="28.5" customHeight="1" thickBot="1">
      <c r="A111" s="57" t="s">
        <v>434</v>
      </c>
      <c r="B111" s="58" t="s">
        <v>433</v>
      </c>
      <c r="C111" s="59">
        <v>44165</v>
      </c>
      <c r="D111" s="60" t="s">
        <v>549</v>
      </c>
      <c r="E111" s="60" t="s">
        <v>550</v>
      </c>
      <c r="F111" s="60" t="s">
        <v>6</v>
      </c>
      <c r="G111" s="61" t="s">
        <v>33</v>
      </c>
      <c r="H111" s="62">
        <v>44167</v>
      </c>
      <c r="I111" s="302"/>
      <c r="J111" s="305"/>
      <c r="K111" s="308"/>
      <c r="L111" s="310"/>
    </row>
    <row r="112" spans="1:12" ht="28.5" customHeight="1">
      <c r="A112" s="52" t="s">
        <v>730</v>
      </c>
      <c r="B112" s="53" t="s">
        <v>783</v>
      </c>
      <c r="C112" s="54">
        <v>44166</v>
      </c>
      <c r="D112" s="66" t="s">
        <v>153</v>
      </c>
      <c r="E112" s="66" t="s">
        <v>154</v>
      </c>
      <c r="F112" s="55" t="s">
        <v>33</v>
      </c>
      <c r="G112" s="55" t="s">
        <v>551</v>
      </c>
      <c r="H112" s="56">
        <v>44168</v>
      </c>
      <c r="I112" s="300" t="s">
        <v>752</v>
      </c>
      <c r="J112" s="303" t="s">
        <v>420</v>
      </c>
      <c r="K112" s="306">
        <f>K109+7</f>
        <v>44177</v>
      </c>
      <c r="L112" s="309">
        <f>K112+9</f>
        <v>44186</v>
      </c>
    </row>
    <row r="113" spans="1:12" ht="28.5" customHeight="1">
      <c r="A113" s="63" t="s">
        <v>567</v>
      </c>
      <c r="B113" s="64" t="s">
        <v>826</v>
      </c>
      <c r="C113" s="65">
        <v>44170</v>
      </c>
      <c r="D113" s="66" t="s">
        <v>823</v>
      </c>
      <c r="E113" s="66" t="s">
        <v>824</v>
      </c>
      <c r="F113" s="67" t="s">
        <v>6</v>
      </c>
      <c r="G113" s="67" t="s">
        <v>124</v>
      </c>
      <c r="H113" s="68">
        <v>44172</v>
      </c>
      <c r="I113" s="301"/>
      <c r="J113" s="304"/>
      <c r="K113" s="307"/>
      <c r="L113" s="307"/>
    </row>
    <row r="114" spans="1:12" ht="28.5" customHeight="1" thickBot="1">
      <c r="A114" s="57" t="s">
        <v>820</v>
      </c>
      <c r="B114" s="58" t="s">
        <v>741</v>
      </c>
      <c r="C114" s="59">
        <v>44172</v>
      </c>
      <c r="D114" s="60" t="s">
        <v>549</v>
      </c>
      <c r="E114" s="60" t="s">
        <v>550</v>
      </c>
      <c r="F114" s="60" t="s">
        <v>6</v>
      </c>
      <c r="G114" s="61" t="s">
        <v>33</v>
      </c>
      <c r="H114" s="62">
        <v>44174</v>
      </c>
      <c r="I114" s="302"/>
      <c r="J114" s="305"/>
      <c r="K114" s="308"/>
      <c r="L114" s="310"/>
    </row>
    <row r="115" spans="1:12" ht="28.5" customHeight="1">
      <c r="A115" s="52" t="s">
        <v>136</v>
      </c>
      <c r="B115" s="53" t="s">
        <v>402</v>
      </c>
      <c r="C115" s="54">
        <v>44173</v>
      </c>
      <c r="D115" s="66" t="s">
        <v>153</v>
      </c>
      <c r="E115" s="66" t="s">
        <v>154</v>
      </c>
      <c r="F115" s="55" t="s">
        <v>33</v>
      </c>
      <c r="G115" s="55" t="s">
        <v>551</v>
      </c>
      <c r="H115" s="56">
        <v>44175</v>
      </c>
      <c r="I115" s="300" t="s">
        <v>673</v>
      </c>
      <c r="J115" s="303" t="s">
        <v>298</v>
      </c>
      <c r="K115" s="306">
        <f>K112+7</f>
        <v>44184</v>
      </c>
      <c r="L115" s="309">
        <f>K115+9</f>
        <v>44193</v>
      </c>
    </row>
    <row r="116" spans="1:12" ht="28.5" customHeight="1">
      <c r="A116" s="63" t="s">
        <v>34</v>
      </c>
      <c r="B116" s="64" t="s">
        <v>392</v>
      </c>
      <c r="C116" s="65">
        <v>44177</v>
      </c>
      <c r="D116" s="66" t="s">
        <v>823</v>
      </c>
      <c r="E116" s="66" t="s">
        <v>824</v>
      </c>
      <c r="F116" s="67" t="s">
        <v>6</v>
      </c>
      <c r="G116" s="67" t="s">
        <v>124</v>
      </c>
      <c r="H116" s="68">
        <v>44179</v>
      </c>
      <c r="I116" s="301"/>
      <c r="J116" s="304"/>
      <c r="K116" s="307"/>
      <c r="L116" s="307"/>
    </row>
    <row r="117" spans="1:12" ht="28.5" customHeight="1" thickBot="1">
      <c r="A117" s="57" t="s">
        <v>432</v>
      </c>
      <c r="B117" s="58" t="s">
        <v>740</v>
      </c>
      <c r="C117" s="59">
        <v>44179</v>
      </c>
      <c r="D117" s="60" t="s">
        <v>549</v>
      </c>
      <c r="E117" s="60" t="s">
        <v>550</v>
      </c>
      <c r="F117" s="60" t="s">
        <v>6</v>
      </c>
      <c r="G117" s="61" t="s">
        <v>33</v>
      </c>
      <c r="H117" s="62">
        <v>44181</v>
      </c>
      <c r="I117" s="302"/>
      <c r="J117" s="305"/>
      <c r="K117" s="308"/>
      <c r="L117" s="310"/>
    </row>
    <row r="118" spans="1:12" ht="28.5" customHeight="1">
      <c r="A118" s="52" t="s">
        <v>332</v>
      </c>
      <c r="B118" s="53" t="s">
        <v>687</v>
      </c>
      <c r="C118" s="54">
        <v>44180</v>
      </c>
      <c r="D118" s="66" t="s">
        <v>153</v>
      </c>
      <c r="E118" s="66" t="s">
        <v>154</v>
      </c>
      <c r="F118" s="55" t="s">
        <v>33</v>
      </c>
      <c r="G118" s="55" t="s">
        <v>551</v>
      </c>
      <c r="H118" s="56">
        <v>44182</v>
      </c>
      <c r="I118" s="300" t="s">
        <v>674</v>
      </c>
      <c r="J118" s="303" t="s">
        <v>860</v>
      </c>
      <c r="K118" s="306">
        <f>K115+7</f>
        <v>44191</v>
      </c>
      <c r="L118" s="309">
        <f>K118+9</f>
        <v>44200</v>
      </c>
    </row>
    <row r="119" spans="1:12" ht="28.5" customHeight="1">
      <c r="A119" s="63" t="s">
        <v>565</v>
      </c>
      <c r="B119" s="64" t="s">
        <v>344</v>
      </c>
      <c r="C119" s="65">
        <v>44184</v>
      </c>
      <c r="D119" s="66" t="s">
        <v>823</v>
      </c>
      <c r="E119" s="66" t="s">
        <v>824</v>
      </c>
      <c r="F119" s="67" t="s">
        <v>6</v>
      </c>
      <c r="G119" s="67" t="s">
        <v>124</v>
      </c>
      <c r="H119" s="68">
        <v>44186</v>
      </c>
      <c r="I119" s="301"/>
      <c r="J119" s="304"/>
      <c r="K119" s="307"/>
      <c r="L119" s="307"/>
    </row>
    <row r="120" spans="1:12" ht="28.5" customHeight="1" thickBot="1">
      <c r="A120" s="57" t="s">
        <v>804</v>
      </c>
      <c r="B120" s="58" t="s">
        <v>875</v>
      </c>
      <c r="C120" s="59">
        <v>44186</v>
      </c>
      <c r="D120" s="60" t="s">
        <v>549</v>
      </c>
      <c r="E120" s="60" t="s">
        <v>550</v>
      </c>
      <c r="F120" s="60" t="s">
        <v>6</v>
      </c>
      <c r="G120" s="61" t="s">
        <v>33</v>
      </c>
      <c r="H120" s="62">
        <v>44188</v>
      </c>
      <c r="I120" s="302"/>
      <c r="J120" s="305"/>
      <c r="K120" s="308"/>
      <c r="L120" s="310"/>
    </row>
    <row r="121" spans="1:12" ht="28.5" customHeight="1">
      <c r="A121" s="52" t="s">
        <v>552</v>
      </c>
      <c r="B121" s="53" t="s">
        <v>242</v>
      </c>
      <c r="C121" s="54">
        <v>44187</v>
      </c>
      <c r="D121" s="66" t="s">
        <v>153</v>
      </c>
      <c r="E121" s="66" t="s">
        <v>154</v>
      </c>
      <c r="F121" s="55" t="s">
        <v>33</v>
      </c>
      <c r="G121" s="55" t="s">
        <v>551</v>
      </c>
      <c r="H121" s="56">
        <v>44189</v>
      </c>
      <c r="I121" s="300" t="s">
        <v>676</v>
      </c>
      <c r="J121" s="303" t="s">
        <v>856</v>
      </c>
      <c r="K121" s="306">
        <f>K118+7</f>
        <v>44198</v>
      </c>
      <c r="L121" s="309">
        <f>K121+9</f>
        <v>44207</v>
      </c>
    </row>
    <row r="122" spans="1:12" ht="28.5" customHeight="1">
      <c r="A122" s="63" t="s">
        <v>490</v>
      </c>
      <c r="B122" s="64" t="s">
        <v>799</v>
      </c>
      <c r="C122" s="65">
        <v>44191</v>
      </c>
      <c r="D122" s="66" t="s">
        <v>823</v>
      </c>
      <c r="E122" s="66" t="s">
        <v>824</v>
      </c>
      <c r="F122" s="67" t="s">
        <v>6</v>
      </c>
      <c r="G122" s="67" t="s">
        <v>124</v>
      </c>
      <c r="H122" s="68">
        <v>44193</v>
      </c>
      <c r="I122" s="301"/>
      <c r="J122" s="304"/>
      <c r="K122" s="307"/>
      <c r="L122" s="307"/>
    </row>
    <row r="123" spans="1:12" ht="28.5" customHeight="1" thickBot="1">
      <c r="A123" s="57" t="s">
        <v>196</v>
      </c>
      <c r="B123" s="58" t="s">
        <v>357</v>
      </c>
      <c r="C123" s="59">
        <v>44193</v>
      </c>
      <c r="D123" s="60" t="s">
        <v>549</v>
      </c>
      <c r="E123" s="60" t="s">
        <v>550</v>
      </c>
      <c r="F123" s="60" t="s">
        <v>6</v>
      </c>
      <c r="G123" s="61" t="s">
        <v>33</v>
      </c>
      <c r="H123" s="62">
        <v>44195</v>
      </c>
      <c r="I123" s="302"/>
      <c r="J123" s="305"/>
      <c r="K123" s="308"/>
      <c r="L123" s="310"/>
    </row>
    <row r="124" spans="1:12" ht="28.5" customHeight="1">
      <c r="A124" s="52" t="s">
        <v>443</v>
      </c>
      <c r="B124" s="53" t="s">
        <v>314</v>
      </c>
      <c r="C124" s="54">
        <v>44194</v>
      </c>
      <c r="D124" s="66" t="s">
        <v>153</v>
      </c>
      <c r="E124" s="66" t="s">
        <v>154</v>
      </c>
      <c r="F124" s="55" t="s">
        <v>33</v>
      </c>
      <c r="G124" s="55" t="s">
        <v>551</v>
      </c>
      <c r="H124" s="56">
        <v>44196</v>
      </c>
      <c r="I124" s="300" t="s">
        <v>678</v>
      </c>
      <c r="J124" s="303" t="s">
        <v>604</v>
      </c>
      <c r="K124" s="306">
        <f>K121+7</f>
        <v>44205</v>
      </c>
      <c r="L124" s="309">
        <f>K124+9</f>
        <v>44214</v>
      </c>
    </row>
    <row r="125" spans="1:12" ht="28.5" customHeight="1">
      <c r="A125" s="63" t="s">
        <v>343</v>
      </c>
      <c r="B125" s="64" t="s">
        <v>570</v>
      </c>
      <c r="C125" s="65">
        <v>44198</v>
      </c>
      <c r="D125" s="66" t="s">
        <v>823</v>
      </c>
      <c r="E125" s="66" t="s">
        <v>824</v>
      </c>
      <c r="F125" s="67" t="s">
        <v>6</v>
      </c>
      <c r="G125" s="67" t="s">
        <v>124</v>
      </c>
      <c r="H125" s="68">
        <v>44200</v>
      </c>
      <c r="I125" s="301"/>
      <c r="J125" s="304"/>
      <c r="K125" s="307"/>
      <c r="L125" s="307"/>
    </row>
    <row r="126" spans="1:12" ht="28.5" customHeight="1" thickBot="1">
      <c r="A126" s="57" t="s">
        <v>848</v>
      </c>
      <c r="B126" s="58" t="s">
        <v>741</v>
      </c>
      <c r="C126" s="59">
        <v>44200</v>
      </c>
      <c r="D126" s="60" t="s">
        <v>549</v>
      </c>
      <c r="E126" s="60" t="s">
        <v>550</v>
      </c>
      <c r="F126" s="60" t="s">
        <v>6</v>
      </c>
      <c r="G126" s="61" t="s">
        <v>33</v>
      </c>
      <c r="H126" s="62">
        <v>44202</v>
      </c>
      <c r="I126" s="302"/>
      <c r="J126" s="305"/>
      <c r="K126" s="308"/>
      <c r="L126" s="310"/>
    </row>
    <row r="127" spans="1:12" ht="28.5" customHeight="1">
      <c r="A127" s="52" t="s">
        <v>294</v>
      </c>
      <c r="B127" s="53" t="s">
        <v>28</v>
      </c>
      <c r="C127" s="54">
        <v>44201</v>
      </c>
      <c r="D127" s="66" t="s">
        <v>153</v>
      </c>
      <c r="E127" s="66" t="s">
        <v>154</v>
      </c>
      <c r="F127" s="55" t="s">
        <v>33</v>
      </c>
      <c r="G127" s="55" t="s">
        <v>551</v>
      </c>
      <c r="H127" s="56">
        <v>44203</v>
      </c>
      <c r="I127" s="300" t="s">
        <v>680</v>
      </c>
      <c r="J127" s="303" t="s">
        <v>677</v>
      </c>
      <c r="K127" s="306">
        <f>K124+7</f>
        <v>44212</v>
      </c>
      <c r="L127" s="309">
        <f>K127+9</f>
        <v>44221</v>
      </c>
    </row>
    <row r="128" spans="1:12" ht="28.5" customHeight="1">
      <c r="A128" s="63" t="s">
        <v>873</v>
      </c>
      <c r="B128" s="64" t="s">
        <v>344</v>
      </c>
      <c r="C128" s="65">
        <v>44205</v>
      </c>
      <c r="D128" s="66" t="s">
        <v>823</v>
      </c>
      <c r="E128" s="66" t="s">
        <v>824</v>
      </c>
      <c r="F128" s="67" t="s">
        <v>6</v>
      </c>
      <c r="G128" s="67" t="s">
        <v>124</v>
      </c>
      <c r="H128" s="68">
        <v>44207</v>
      </c>
      <c r="I128" s="301"/>
      <c r="J128" s="304"/>
      <c r="K128" s="307"/>
      <c r="L128" s="307"/>
    </row>
    <row r="129" spans="1:12" ht="28.5" customHeight="1" thickBot="1">
      <c r="A129" s="57" t="s">
        <v>412</v>
      </c>
      <c r="B129" s="58" t="s">
        <v>821</v>
      </c>
      <c r="C129" s="59">
        <v>44207</v>
      </c>
      <c r="D129" s="60" t="s">
        <v>549</v>
      </c>
      <c r="E129" s="60" t="s">
        <v>550</v>
      </c>
      <c r="F129" s="60" t="s">
        <v>6</v>
      </c>
      <c r="G129" s="61" t="s">
        <v>33</v>
      </c>
      <c r="H129" s="62">
        <v>44209</v>
      </c>
      <c r="I129" s="302"/>
      <c r="J129" s="305"/>
      <c r="K129" s="308"/>
      <c r="L129" s="310"/>
    </row>
    <row r="130" spans="1:12" ht="28.5" customHeight="1">
      <c r="A130" s="52" t="s">
        <v>742</v>
      </c>
      <c r="B130" s="53" t="s">
        <v>800</v>
      </c>
      <c r="C130" s="54">
        <v>44208</v>
      </c>
      <c r="D130" s="66" t="s">
        <v>153</v>
      </c>
      <c r="E130" s="66" t="s">
        <v>154</v>
      </c>
      <c r="F130" s="55" t="s">
        <v>33</v>
      </c>
      <c r="G130" s="55" t="s">
        <v>551</v>
      </c>
      <c r="H130" s="56">
        <v>44210</v>
      </c>
      <c r="I130" s="300" t="s">
        <v>752</v>
      </c>
      <c r="J130" s="303" t="s">
        <v>296</v>
      </c>
      <c r="K130" s="306">
        <f>K127+7</f>
        <v>44219</v>
      </c>
      <c r="L130" s="309">
        <f>K130+9</f>
        <v>44228</v>
      </c>
    </row>
    <row r="131" spans="1:12" ht="28.5" customHeight="1">
      <c r="A131" s="63" t="s">
        <v>661</v>
      </c>
      <c r="B131" s="64" t="s">
        <v>241</v>
      </c>
      <c r="C131" s="65">
        <v>44212</v>
      </c>
      <c r="D131" s="66" t="s">
        <v>823</v>
      </c>
      <c r="E131" s="66" t="s">
        <v>824</v>
      </c>
      <c r="F131" s="67" t="s">
        <v>6</v>
      </c>
      <c r="G131" s="67" t="s">
        <v>124</v>
      </c>
      <c r="H131" s="68">
        <v>44214</v>
      </c>
      <c r="I131" s="301"/>
      <c r="J131" s="304"/>
      <c r="K131" s="307"/>
      <c r="L131" s="307"/>
    </row>
    <row r="132" spans="1:12" ht="28.5" customHeight="1" thickBot="1">
      <c r="A132" s="57" t="s">
        <v>436</v>
      </c>
      <c r="B132" s="58" t="s">
        <v>548</v>
      </c>
      <c r="C132" s="59">
        <v>44214</v>
      </c>
      <c r="D132" s="60" t="s">
        <v>549</v>
      </c>
      <c r="E132" s="60" t="s">
        <v>550</v>
      </c>
      <c r="F132" s="60" t="s">
        <v>6</v>
      </c>
      <c r="G132" s="61" t="s">
        <v>33</v>
      </c>
      <c r="H132" s="62">
        <v>44216</v>
      </c>
      <c r="I132" s="302"/>
      <c r="J132" s="305"/>
      <c r="K132" s="308"/>
      <c r="L132" s="310"/>
    </row>
    <row r="133" spans="1:12" ht="33" customHeight="1">
      <c r="A133" s="10" t="s">
        <v>11</v>
      </c>
      <c r="B133" s="10"/>
      <c r="C133" s="130"/>
      <c r="D133" s="130"/>
      <c r="E133" s="130"/>
      <c r="F133" s="130"/>
      <c r="G133" s="130"/>
      <c r="H133" s="187"/>
      <c r="I133" s="188" t="s">
        <v>12</v>
      </c>
      <c r="J133" s="41" t="s">
        <v>53</v>
      </c>
      <c r="L133" s="1"/>
    </row>
    <row r="134" spans="1:12" ht="19.5">
      <c r="A134" s="10" t="s">
        <v>13</v>
      </c>
      <c r="B134" s="10"/>
      <c r="C134" s="130"/>
      <c r="D134" s="130"/>
      <c r="E134" s="130"/>
      <c r="F134" s="130"/>
      <c r="G134" s="130"/>
      <c r="H134" s="187"/>
      <c r="I134" s="189" t="s">
        <v>14</v>
      </c>
      <c r="J134" s="29"/>
      <c r="L134" s="1"/>
    </row>
    <row r="135" spans="1:13" ht="20.25">
      <c r="A135" s="132"/>
      <c r="B135" s="132"/>
      <c r="C135" s="132"/>
      <c r="D135" s="132"/>
      <c r="E135" s="132"/>
      <c r="F135" s="132"/>
      <c r="G135" s="132"/>
      <c r="H135" s="187"/>
      <c r="I135" s="190" t="s">
        <v>318</v>
      </c>
      <c r="J135" s="29"/>
      <c r="L135" s="1"/>
      <c r="M135" s="32"/>
    </row>
    <row r="136" spans="1:13" ht="20.25">
      <c r="A136" s="37" t="s">
        <v>15</v>
      </c>
      <c r="B136" s="135"/>
      <c r="C136" s="14"/>
      <c r="D136" s="130"/>
      <c r="E136" s="130"/>
      <c r="F136" s="130"/>
      <c r="G136" s="130"/>
      <c r="H136" s="187"/>
      <c r="I136" s="191" t="s">
        <v>319</v>
      </c>
      <c r="J136" s="29"/>
      <c r="L136" s="1"/>
      <c r="M136" s="32"/>
    </row>
    <row r="137" spans="1:13" ht="24.75">
      <c r="A137" s="38" t="s">
        <v>17</v>
      </c>
      <c r="B137" s="38" t="s">
        <v>18</v>
      </c>
      <c r="C137" s="16"/>
      <c r="D137" s="17"/>
      <c r="E137" s="17"/>
      <c r="F137" s="17"/>
      <c r="G137" s="17"/>
      <c r="H137" s="192" t="s">
        <v>22</v>
      </c>
      <c r="I137" s="193" t="s">
        <v>30</v>
      </c>
      <c r="J137" s="29"/>
      <c r="L137" s="1"/>
      <c r="M137" s="1"/>
    </row>
    <row r="138" spans="1:13" ht="24.75">
      <c r="A138" s="38" t="s">
        <v>20</v>
      </c>
      <c r="B138" s="38" t="s">
        <v>21</v>
      </c>
      <c r="C138" s="16"/>
      <c r="D138" s="19"/>
      <c r="E138" s="19"/>
      <c r="F138" s="19"/>
      <c r="G138" s="19"/>
      <c r="H138" s="192" t="s">
        <v>22</v>
      </c>
      <c r="I138" s="194" t="s">
        <v>31</v>
      </c>
      <c r="J138" s="29"/>
      <c r="L138" s="1"/>
      <c r="M138" s="1"/>
    </row>
    <row r="139" spans="1:13" ht="24.75">
      <c r="A139" s="38" t="s">
        <v>37</v>
      </c>
      <c r="B139" s="38" t="s">
        <v>38</v>
      </c>
      <c r="C139" s="33"/>
      <c r="D139" s="33"/>
      <c r="E139" s="33"/>
      <c r="F139" s="33"/>
      <c r="G139" s="33"/>
      <c r="H139" s="192" t="s">
        <v>22</v>
      </c>
      <c r="I139" s="195" t="s">
        <v>23</v>
      </c>
      <c r="J139" s="29"/>
      <c r="L139" s="1"/>
      <c r="M139" s="1"/>
    </row>
    <row r="140" spans="1:13" ht="24.75">
      <c r="A140" s="38" t="s">
        <v>39</v>
      </c>
      <c r="B140" s="38" t="s">
        <v>40</v>
      </c>
      <c r="C140" s="132"/>
      <c r="D140" s="14"/>
      <c r="E140" s="22"/>
      <c r="F140" s="22"/>
      <c r="G140" s="22"/>
      <c r="H140" s="192" t="s">
        <v>22</v>
      </c>
      <c r="I140" s="195" t="s">
        <v>24</v>
      </c>
      <c r="J140" s="29"/>
      <c r="L140" s="1"/>
      <c r="M140" s="1"/>
    </row>
    <row r="141" spans="1:13" ht="24.75">
      <c r="A141" s="38" t="s">
        <v>41</v>
      </c>
      <c r="B141" s="38" t="s">
        <v>42</v>
      </c>
      <c r="C141" s="132"/>
      <c r="D141" s="16"/>
      <c r="E141" s="24"/>
      <c r="F141" s="24"/>
      <c r="G141" s="24"/>
      <c r="H141" s="192" t="s">
        <v>22</v>
      </c>
      <c r="I141" s="195" t="s">
        <v>320</v>
      </c>
      <c r="J141" s="29"/>
      <c r="L141" s="1"/>
      <c r="M141" s="33"/>
    </row>
    <row r="142" spans="1:13" ht="24.75">
      <c r="A142" s="1"/>
      <c r="B142" s="1"/>
      <c r="C142" s="1"/>
      <c r="D142" s="16"/>
      <c r="E142" s="14"/>
      <c r="F142" s="14"/>
      <c r="G142" s="14"/>
      <c r="H142" s="192" t="s">
        <v>22</v>
      </c>
      <c r="I142" s="195" t="s">
        <v>321</v>
      </c>
      <c r="L142" s="1"/>
      <c r="M142" s="18"/>
    </row>
    <row r="143" spans="1:13" ht="19.5">
      <c r="A143" s="1"/>
      <c r="B143" s="1"/>
      <c r="C143" s="1"/>
      <c r="D143" s="1"/>
      <c r="E143" s="14"/>
      <c r="F143" s="14"/>
      <c r="G143" s="14"/>
      <c r="H143" s="14"/>
      <c r="I143" s="14"/>
      <c r="J143" s="14"/>
      <c r="K143" s="14"/>
      <c r="L143" s="1"/>
      <c r="M143" s="20"/>
    </row>
    <row r="144" spans="1:13" ht="19.5">
      <c r="A144" s="1"/>
      <c r="B144" s="1"/>
      <c r="C144" s="1"/>
      <c r="D144" s="1"/>
      <c r="E144" s="16"/>
      <c r="F144" s="16"/>
      <c r="G144" s="16"/>
      <c r="H144" s="16"/>
      <c r="I144" s="16"/>
      <c r="J144" s="16"/>
      <c r="K144" s="16"/>
      <c r="L144" s="1"/>
      <c r="M144" s="20"/>
    </row>
    <row r="145" spans="1:13" ht="19.5">
      <c r="A145" s="1"/>
      <c r="B145" s="1"/>
      <c r="C145" s="1"/>
      <c r="D145" s="1"/>
      <c r="E145" s="16"/>
      <c r="F145" s="16"/>
      <c r="G145" s="16"/>
      <c r="H145" s="16"/>
      <c r="I145" s="16"/>
      <c r="J145" s="16"/>
      <c r="K145" s="16"/>
      <c r="L145" s="1"/>
      <c r="M145" s="34"/>
    </row>
    <row r="146" spans="1:13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ht="14.25">
      <c r="M147" s="1"/>
    </row>
    <row r="148" ht="14.25">
      <c r="M148" s="1"/>
    </row>
  </sheetData>
  <sheetProtection/>
  <mergeCells count="180">
    <mergeCell ref="I91:I93"/>
    <mergeCell ref="J91:J93"/>
    <mergeCell ref="K91:K93"/>
    <mergeCell ref="L91:L93"/>
    <mergeCell ref="I85:I87"/>
    <mergeCell ref="J85:J87"/>
    <mergeCell ref="K85:K87"/>
    <mergeCell ref="L85:L87"/>
    <mergeCell ref="I88:I90"/>
    <mergeCell ref="J88:J90"/>
    <mergeCell ref="K88:K90"/>
    <mergeCell ref="L88:L90"/>
    <mergeCell ref="I79:I81"/>
    <mergeCell ref="J79:J81"/>
    <mergeCell ref="K79:K81"/>
    <mergeCell ref="L79:L81"/>
    <mergeCell ref="I82:I84"/>
    <mergeCell ref="J82:J84"/>
    <mergeCell ref="K82:K84"/>
    <mergeCell ref="L82:L84"/>
    <mergeCell ref="I73:I75"/>
    <mergeCell ref="J73:J75"/>
    <mergeCell ref="K73:K75"/>
    <mergeCell ref="L73:L75"/>
    <mergeCell ref="I76:I78"/>
    <mergeCell ref="J76:J78"/>
    <mergeCell ref="K76:K78"/>
    <mergeCell ref="L76:L78"/>
    <mergeCell ref="I67:I69"/>
    <mergeCell ref="J67:J69"/>
    <mergeCell ref="K67:K69"/>
    <mergeCell ref="L67:L69"/>
    <mergeCell ref="I70:I72"/>
    <mergeCell ref="J70:J72"/>
    <mergeCell ref="K70:K72"/>
    <mergeCell ref="L70:L72"/>
    <mergeCell ref="I64:I66"/>
    <mergeCell ref="J64:J66"/>
    <mergeCell ref="K64:K66"/>
    <mergeCell ref="L64:L66"/>
    <mergeCell ref="I58:I60"/>
    <mergeCell ref="J58:J60"/>
    <mergeCell ref="K58:K60"/>
    <mergeCell ref="L58:L60"/>
    <mergeCell ref="I61:I63"/>
    <mergeCell ref="J61:J63"/>
    <mergeCell ref="K61:K63"/>
    <mergeCell ref="L61:L63"/>
    <mergeCell ref="J52:J54"/>
    <mergeCell ref="K52:K54"/>
    <mergeCell ref="L52:L54"/>
    <mergeCell ref="I55:I57"/>
    <mergeCell ref="J55:J57"/>
    <mergeCell ref="K55:K57"/>
    <mergeCell ref="L55:L57"/>
    <mergeCell ref="I37:I39"/>
    <mergeCell ref="J19:J21"/>
    <mergeCell ref="K19:K21"/>
    <mergeCell ref="L19:L21"/>
    <mergeCell ref="K31:K33"/>
    <mergeCell ref="L31:L33"/>
    <mergeCell ref="J25:J27"/>
    <mergeCell ref="J28:J30"/>
    <mergeCell ref="I31:I33"/>
    <mergeCell ref="J13:J15"/>
    <mergeCell ref="J31:J33"/>
    <mergeCell ref="K13:K15"/>
    <mergeCell ref="J37:J39"/>
    <mergeCell ref="K37:K39"/>
    <mergeCell ref="L13:L15"/>
    <mergeCell ref="L37:L39"/>
    <mergeCell ref="I16:I18"/>
    <mergeCell ref="J16:J18"/>
    <mergeCell ref="K28:K30"/>
    <mergeCell ref="L28:L30"/>
    <mergeCell ref="K25:K27"/>
    <mergeCell ref="L25:L27"/>
    <mergeCell ref="I19:I21"/>
    <mergeCell ref="I25:I27"/>
    <mergeCell ref="I28:I30"/>
    <mergeCell ref="L7:L9"/>
    <mergeCell ref="I10:I12"/>
    <mergeCell ref="J10:J12"/>
    <mergeCell ref="K10:K12"/>
    <mergeCell ref="L10:L12"/>
    <mergeCell ref="I22:I24"/>
    <mergeCell ref="J22:J24"/>
    <mergeCell ref="K22:K24"/>
    <mergeCell ref="L22:L24"/>
    <mergeCell ref="I13:I15"/>
    <mergeCell ref="H5:H6"/>
    <mergeCell ref="I5:I6"/>
    <mergeCell ref="J5:J6"/>
    <mergeCell ref="K5:K6"/>
    <mergeCell ref="L5:L6"/>
    <mergeCell ref="K16:K18"/>
    <mergeCell ref="L16:L18"/>
    <mergeCell ref="I7:I9"/>
    <mergeCell ref="J7:J9"/>
    <mergeCell ref="K7:K9"/>
    <mergeCell ref="A5:A6"/>
    <mergeCell ref="B5:B6"/>
    <mergeCell ref="C5:C6"/>
    <mergeCell ref="D5:D6"/>
    <mergeCell ref="E5:E6"/>
    <mergeCell ref="F5:F6"/>
    <mergeCell ref="G5:G6"/>
    <mergeCell ref="L40:L42"/>
    <mergeCell ref="I43:I45"/>
    <mergeCell ref="J43:J45"/>
    <mergeCell ref="K43:K45"/>
    <mergeCell ref="L43:L45"/>
    <mergeCell ref="I34:I36"/>
    <mergeCell ref="J34:J36"/>
    <mergeCell ref="K34:K36"/>
    <mergeCell ref="L34:L36"/>
    <mergeCell ref="I40:I42"/>
    <mergeCell ref="J40:J42"/>
    <mergeCell ref="K40:K42"/>
    <mergeCell ref="I46:I48"/>
    <mergeCell ref="J46:J48"/>
    <mergeCell ref="K46:K48"/>
    <mergeCell ref="L46:L48"/>
    <mergeCell ref="L49:L51"/>
    <mergeCell ref="I49:I51"/>
    <mergeCell ref="I130:I132"/>
    <mergeCell ref="K49:K51"/>
    <mergeCell ref="K130:K132"/>
    <mergeCell ref="J49:J51"/>
    <mergeCell ref="L130:L132"/>
    <mergeCell ref="J130:J132"/>
    <mergeCell ref="I52:I54"/>
    <mergeCell ref="I94:I96"/>
    <mergeCell ref="J94:J96"/>
    <mergeCell ref="K94:K96"/>
    <mergeCell ref="L94:L96"/>
    <mergeCell ref="I97:I99"/>
    <mergeCell ref="J97:J99"/>
    <mergeCell ref="K97:K99"/>
    <mergeCell ref="L97:L99"/>
    <mergeCell ref="I100:I102"/>
    <mergeCell ref="J100:J102"/>
    <mergeCell ref="K100:K102"/>
    <mergeCell ref="L100:L102"/>
    <mergeCell ref="I103:I105"/>
    <mergeCell ref="J103:J105"/>
    <mergeCell ref="K103:K105"/>
    <mergeCell ref="L103:L105"/>
    <mergeCell ref="K112:K114"/>
    <mergeCell ref="L112:L114"/>
    <mergeCell ref="I106:I108"/>
    <mergeCell ref="J106:J108"/>
    <mergeCell ref="K106:K108"/>
    <mergeCell ref="L106:L108"/>
    <mergeCell ref="I115:I117"/>
    <mergeCell ref="J115:J117"/>
    <mergeCell ref="K115:K117"/>
    <mergeCell ref="L115:L117"/>
    <mergeCell ref="I109:I111"/>
    <mergeCell ref="J109:J111"/>
    <mergeCell ref="K109:K111"/>
    <mergeCell ref="L109:L111"/>
    <mergeCell ref="I112:I114"/>
    <mergeCell ref="J112:J114"/>
    <mergeCell ref="I118:I120"/>
    <mergeCell ref="J118:J120"/>
    <mergeCell ref="K118:K120"/>
    <mergeCell ref="L118:L120"/>
    <mergeCell ref="I121:I123"/>
    <mergeCell ref="J121:J123"/>
    <mergeCell ref="K121:K123"/>
    <mergeCell ref="L121:L123"/>
    <mergeCell ref="I124:I126"/>
    <mergeCell ref="J124:J126"/>
    <mergeCell ref="K124:K126"/>
    <mergeCell ref="L124:L126"/>
    <mergeCell ref="I127:I129"/>
    <mergeCell ref="J127:J129"/>
    <mergeCell ref="K127:K129"/>
    <mergeCell ref="L127:L129"/>
  </mergeCells>
  <hyperlinks>
    <hyperlink ref="B137" r:id="rId1" display="https://www.one-line.com/en/vessels "/>
    <hyperlink ref="B138" r:id="rId2" display="https://ecomm.one-line.com/ecom/CUP_HOM_3005.do?sessLocale=en"/>
    <hyperlink ref="B140" r:id="rId3" display="https://vn.one-line.com/standard-page/demurrage-and-detention-free-time-and-charges"/>
    <hyperlink ref="B141" r:id="rId4" display="https://vn.one-line.com/standard-page/local-charges-and-tariff"/>
    <hyperlink ref="I140" r:id="rId5" display="mailto:vn.sgn.exdoc@one-line.com"/>
    <hyperlink ref="I139" r:id="rId6" display="mailto:vn.sgn.ofs.si@one-line.com"/>
  </hyperlinks>
  <printOptions horizontalCentered="1"/>
  <pageMargins left="0" right="0" top="0.75" bottom="0" header="0" footer="0"/>
  <pageSetup fitToHeight="1" fitToWidth="1" horizontalDpi="600" verticalDpi="600" orientation="landscape" paperSize="9" scale="37" r:id="rId8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1"/>
  <sheetViews>
    <sheetView showGridLines="0" view="pageBreakPreview" zoomScale="50" zoomScaleNormal="50" zoomScaleSheetLayoutView="50" zoomScalePageLayoutView="0" workbookViewId="0" topLeftCell="A1">
      <pane ySplit="6" topLeftCell="A205" activePane="bottomLeft" state="frozen"/>
      <selection pane="topLeft" activeCell="A1" sqref="A1"/>
      <selection pane="bottomLeft" activeCell="G214" sqref="G214"/>
    </sheetView>
  </sheetViews>
  <sheetFormatPr defaultColWidth="9.140625" defaultRowHeight="15"/>
  <cols>
    <col min="1" max="1" width="41.140625" style="0" bestFit="1" customWidth="1"/>
    <col min="2" max="2" width="12.57421875" style="0" customWidth="1"/>
    <col min="3" max="3" width="19.421875" style="0" customWidth="1"/>
    <col min="4" max="4" width="23.7109375" style="0" customWidth="1"/>
    <col min="5" max="5" width="20.28125" style="0" customWidth="1"/>
    <col min="6" max="6" width="21.00390625" style="0" customWidth="1"/>
    <col min="7" max="7" width="22.57421875" style="0" customWidth="1"/>
    <col min="8" max="8" width="16.57421875" style="0" customWidth="1"/>
    <col min="9" max="9" width="34.57421875" style="0" customWidth="1"/>
    <col min="10" max="10" width="17.00390625" style="0" customWidth="1"/>
    <col min="11" max="13" width="21.5742187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1"/>
      <c r="B2" s="1"/>
      <c r="C2" s="1"/>
      <c r="D2" s="1"/>
      <c r="E2" s="42"/>
      <c r="F2" s="1"/>
      <c r="G2" s="1"/>
      <c r="H2" s="1"/>
      <c r="I2" s="1"/>
      <c r="J2" s="155" t="s">
        <v>879</v>
      </c>
      <c r="L2" s="1"/>
      <c r="M2" s="1"/>
    </row>
    <row r="3" spans="1:13" ht="49.5">
      <c r="A3" s="2"/>
      <c r="B3" s="2"/>
      <c r="D3" s="39" t="s">
        <v>82</v>
      </c>
      <c r="E3" s="39"/>
      <c r="G3" s="6"/>
      <c r="H3" s="6"/>
      <c r="I3" s="6"/>
      <c r="J3" s="6"/>
      <c r="K3" s="6"/>
      <c r="L3" s="1"/>
      <c r="M3" s="1"/>
    </row>
    <row r="4" spans="1:13" ht="27.75" thickBot="1">
      <c r="A4" s="2"/>
      <c r="B4" s="2"/>
      <c r="C4" s="5"/>
      <c r="D4" s="5"/>
      <c r="E4" s="5"/>
      <c r="F4" s="5"/>
      <c r="G4" s="5"/>
      <c r="H4" s="5"/>
      <c r="I4" s="5"/>
      <c r="J4" s="5"/>
      <c r="K4" s="5"/>
      <c r="L4" s="31"/>
      <c r="M4" s="31"/>
    </row>
    <row r="5" spans="1:13" ht="41.25" customHeight="1">
      <c r="A5" s="244" t="s">
        <v>32</v>
      </c>
      <c r="B5" s="246" t="s">
        <v>29</v>
      </c>
      <c r="C5" s="275" t="s">
        <v>0</v>
      </c>
      <c r="D5" s="322" t="s">
        <v>1</v>
      </c>
      <c r="E5" s="324" t="s">
        <v>2</v>
      </c>
      <c r="F5" s="324" t="s">
        <v>3</v>
      </c>
      <c r="G5" s="319" t="s">
        <v>8</v>
      </c>
      <c r="H5" s="314" t="s">
        <v>7</v>
      </c>
      <c r="I5" s="266" t="s">
        <v>4</v>
      </c>
      <c r="J5" s="268" t="s">
        <v>5</v>
      </c>
      <c r="K5" s="270" t="s">
        <v>306</v>
      </c>
      <c r="L5" s="272" t="s">
        <v>98</v>
      </c>
      <c r="M5" s="336" t="s">
        <v>103</v>
      </c>
    </row>
    <row r="6" spans="1:13" ht="21" customHeight="1" thickBot="1">
      <c r="A6" s="245"/>
      <c r="B6" s="247"/>
      <c r="C6" s="321"/>
      <c r="D6" s="323"/>
      <c r="E6" s="325"/>
      <c r="F6" s="325"/>
      <c r="G6" s="320"/>
      <c r="H6" s="335"/>
      <c r="I6" s="316"/>
      <c r="J6" s="317"/>
      <c r="K6" s="318"/>
      <c r="L6" s="247"/>
      <c r="M6" s="337"/>
    </row>
    <row r="7" spans="1:13" ht="33" customHeight="1" hidden="1">
      <c r="A7" s="110" t="s">
        <v>285</v>
      </c>
      <c r="B7" s="142" t="s">
        <v>120</v>
      </c>
      <c r="C7" s="86">
        <v>43728</v>
      </c>
      <c r="D7" s="87" t="s">
        <v>226</v>
      </c>
      <c r="E7" s="87" t="s">
        <v>227</v>
      </c>
      <c r="F7" s="87" t="s">
        <v>54</v>
      </c>
      <c r="G7" s="143" t="s">
        <v>6</v>
      </c>
      <c r="H7" s="90">
        <v>43730</v>
      </c>
      <c r="I7" s="329" t="s">
        <v>239</v>
      </c>
      <c r="J7" s="331" t="s">
        <v>198</v>
      </c>
      <c r="K7" s="309">
        <v>43737</v>
      </c>
      <c r="L7" s="309">
        <f>K7+7</f>
        <v>43744</v>
      </c>
      <c r="M7" s="332">
        <f>K7+8</f>
        <v>43745</v>
      </c>
    </row>
    <row r="8" spans="1:13" ht="33" customHeight="1" hidden="1">
      <c r="A8" s="105" t="s">
        <v>323</v>
      </c>
      <c r="B8" s="140" t="s">
        <v>241</v>
      </c>
      <c r="C8" s="107">
        <v>43729</v>
      </c>
      <c r="D8" s="108" t="s">
        <v>122</v>
      </c>
      <c r="E8" s="108" t="s">
        <v>123</v>
      </c>
      <c r="F8" s="108" t="s">
        <v>6</v>
      </c>
      <c r="G8" s="141" t="s">
        <v>124</v>
      </c>
      <c r="H8" s="89">
        <v>43731</v>
      </c>
      <c r="I8" s="301"/>
      <c r="J8" s="304"/>
      <c r="K8" s="307"/>
      <c r="L8" s="307"/>
      <c r="M8" s="333"/>
    </row>
    <row r="9" spans="1:13" ht="33" customHeight="1" hidden="1" thickBot="1">
      <c r="A9" s="75" t="s">
        <v>152</v>
      </c>
      <c r="B9" s="144" t="s">
        <v>197</v>
      </c>
      <c r="C9" s="77">
        <v>43731</v>
      </c>
      <c r="D9" s="78" t="s">
        <v>153</v>
      </c>
      <c r="E9" s="78" t="s">
        <v>154</v>
      </c>
      <c r="F9" s="78" t="s">
        <v>6</v>
      </c>
      <c r="G9" s="79" t="s">
        <v>33</v>
      </c>
      <c r="H9" s="80">
        <v>43733</v>
      </c>
      <c r="I9" s="330"/>
      <c r="J9" s="330"/>
      <c r="K9" s="310"/>
      <c r="L9" s="310"/>
      <c r="M9" s="334"/>
    </row>
    <row r="10" spans="1:13" ht="33" customHeight="1" hidden="1">
      <c r="A10" s="110" t="s">
        <v>163</v>
      </c>
      <c r="B10" s="142" t="s">
        <v>107</v>
      </c>
      <c r="C10" s="86">
        <v>43735</v>
      </c>
      <c r="D10" s="87" t="s">
        <v>226</v>
      </c>
      <c r="E10" s="87" t="s">
        <v>227</v>
      </c>
      <c r="F10" s="87" t="s">
        <v>54</v>
      </c>
      <c r="G10" s="143" t="s">
        <v>6</v>
      </c>
      <c r="H10" s="90">
        <v>43737</v>
      </c>
      <c r="I10" s="329" t="s">
        <v>339</v>
      </c>
      <c r="J10" s="331" t="s">
        <v>111</v>
      </c>
      <c r="K10" s="309">
        <f>K7+7</f>
        <v>43744</v>
      </c>
      <c r="L10" s="309">
        <f>K10+7</f>
        <v>43751</v>
      </c>
      <c r="M10" s="332">
        <f>K10+8</f>
        <v>43752</v>
      </c>
    </row>
    <row r="11" spans="1:13" ht="33" customHeight="1" hidden="1">
      <c r="A11" s="105" t="s">
        <v>332</v>
      </c>
      <c r="B11" s="140" t="s">
        <v>333</v>
      </c>
      <c r="C11" s="107">
        <v>43736</v>
      </c>
      <c r="D11" s="108" t="s">
        <v>122</v>
      </c>
      <c r="E11" s="108" t="s">
        <v>123</v>
      </c>
      <c r="F11" s="108" t="s">
        <v>6</v>
      </c>
      <c r="G11" s="141" t="s">
        <v>124</v>
      </c>
      <c r="H11" s="89">
        <v>43738</v>
      </c>
      <c r="I11" s="301"/>
      <c r="J11" s="304"/>
      <c r="K11" s="307"/>
      <c r="L11" s="307"/>
      <c r="M11" s="333"/>
    </row>
    <row r="12" spans="1:13" ht="33" customHeight="1" hidden="1" thickBot="1">
      <c r="A12" s="75" t="s">
        <v>156</v>
      </c>
      <c r="B12" s="144" t="s">
        <v>231</v>
      </c>
      <c r="C12" s="77">
        <v>43738</v>
      </c>
      <c r="D12" s="78" t="s">
        <v>153</v>
      </c>
      <c r="E12" s="78" t="s">
        <v>154</v>
      </c>
      <c r="F12" s="78" t="s">
        <v>6</v>
      </c>
      <c r="G12" s="79" t="s">
        <v>33</v>
      </c>
      <c r="H12" s="80">
        <v>43740</v>
      </c>
      <c r="I12" s="330"/>
      <c r="J12" s="330"/>
      <c r="K12" s="310"/>
      <c r="L12" s="310"/>
      <c r="M12" s="334"/>
    </row>
    <row r="13" spans="1:13" ht="33" customHeight="1" hidden="1">
      <c r="A13" s="110" t="s">
        <v>355</v>
      </c>
      <c r="B13" s="142" t="s">
        <v>146</v>
      </c>
      <c r="C13" s="86">
        <v>43742</v>
      </c>
      <c r="D13" s="87" t="s">
        <v>226</v>
      </c>
      <c r="E13" s="87" t="s">
        <v>227</v>
      </c>
      <c r="F13" s="87" t="s">
        <v>54</v>
      </c>
      <c r="G13" s="143" t="s">
        <v>6</v>
      </c>
      <c r="H13" s="90">
        <v>43744</v>
      </c>
      <c r="I13" s="329" t="s">
        <v>164</v>
      </c>
      <c r="J13" s="331" t="s">
        <v>304</v>
      </c>
      <c r="K13" s="309">
        <f>K10+7</f>
        <v>43751</v>
      </c>
      <c r="L13" s="309">
        <f>K13+7</f>
        <v>43758</v>
      </c>
      <c r="M13" s="332">
        <f>K13+8</f>
        <v>43759</v>
      </c>
    </row>
    <row r="14" spans="1:13" ht="33" customHeight="1" hidden="1">
      <c r="A14" s="105" t="s">
        <v>34</v>
      </c>
      <c r="B14" s="140" t="s">
        <v>232</v>
      </c>
      <c r="C14" s="107">
        <v>43743</v>
      </c>
      <c r="D14" s="108" t="s">
        <v>122</v>
      </c>
      <c r="E14" s="108" t="s">
        <v>123</v>
      </c>
      <c r="F14" s="108" t="s">
        <v>6</v>
      </c>
      <c r="G14" s="141" t="s">
        <v>124</v>
      </c>
      <c r="H14" s="89">
        <v>43745</v>
      </c>
      <c r="I14" s="301"/>
      <c r="J14" s="304"/>
      <c r="K14" s="307"/>
      <c r="L14" s="307"/>
      <c r="M14" s="333"/>
    </row>
    <row r="15" spans="1:13" ht="33" customHeight="1" hidden="1" thickBot="1">
      <c r="A15" s="75" t="s">
        <v>157</v>
      </c>
      <c r="B15" s="144" t="s">
        <v>286</v>
      </c>
      <c r="C15" s="77">
        <v>43745</v>
      </c>
      <c r="D15" s="78" t="s">
        <v>153</v>
      </c>
      <c r="E15" s="78" t="s">
        <v>154</v>
      </c>
      <c r="F15" s="78" t="s">
        <v>6</v>
      </c>
      <c r="G15" s="79" t="s">
        <v>33</v>
      </c>
      <c r="H15" s="80">
        <v>43747</v>
      </c>
      <c r="I15" s="330"/>
      <c r="J15" s="330"/>
      <c r="K15" s="310"/>
      <c r="L15" s="310"/>
      <c r="M15" s="334"/>
    </row>
    <row r="16" spans="1:13" ht="33" customHeight="1" hidden="1">
      <c r="A16" s="110" t="s">
        <v>135</v>
      </c>
      <c r="B16" s="142" t="s">
        <v>107</v>
      </c>
      <c r="C16" s="86">
        <v>43749</v>
      </c>
      <c r="D16" s="87" t="s">
        <v>226</v>
      </c>
      <c r="E16" s="87" t="s">
        <v>227</v>
      </c>
      <c r="F16" s="87" t="s">
        <v>54</v>
      </c>
      <c r="G16" s="143" t="s">
        <v>6</v>
      </c>
      <c r="H16" s="90">
        <v>43751</v>
      </c>
      <c r="I16" s="329" t="s">
        <v>303</v>
      </c>
      <c r="J16" s="331" t="s">
        <v>305</v>
      </c>
      <c r="K16" s="309">
        <f>K13+7</f>
        <v>43758</v>
      </c>
      <c r="L16" s="309">
        <f>K16+7</f>
        <v>43765</v>
      </c>
      <c r="M16" s="332">
        <f>K16+8</f>
        <v>43766</v>
      </c>
    </row>
    <row r="17" spans="1:13" ht="33" customHeight="1" hidden="1">
      <c r="A17" s="105" t="s">
        <v>174</v>
      </c>
      <c r="B17" s="140" t="s">
        <v>241</v>
      </c>
      <c r="C17" s="107">
        <v>43750</v>
      </c>
      <c r="D17" s="108" t="s">
        <v>122</v>
      </c>
      <c r="E17" s="108" t="s">
        <v>123</v>
      </c>
      <c r="F17" s="108" t="s">
        <v>6</v>
      </c>
      <c r="G17" s="141" t="s">
        <v>124</v>
      </c>
      <c r="H17" s="89">
        <v>43752</v>
      </c>
      <c r="I17" s="301"/>
      <c r="J17" s="304"/>
      <c r="K17" s="307"/>
      <c r="L17" s="307"/>
      <c r="M17" s="333"/>
    </row>
    <row r="18" spans="1:13" ht="33" customHeight="1" hidden="1" thickBot="1">
      <c r="A18" s="75" t="s">
        <v>147</v>
      </c>
      <c r="B18" s="144"/>
      <c r="C18" s="77">
        <v>43752</v>
      </c>
      <c r="D18" s="78" t="s">
        <v>153</v>
      </c>
      <c r="E18" s="78" t="s">
        <v>154</v>
      </c>
      <c r="F18" s="78" t="s">
        <v>6</v>
      </c>
      <c r="G18" s="79" t="s">
        <v>33</v>
      </c>
      <c r="H18" s="80">
        <v>43754</v>
      </c>
      <c r="I18" s="330"/>
      <c r="J18" s="330"/>
      <c r="K18" s="310"/>
      <c r="L18" s="310"/>
      <c r="M18" s="334"/>
    </row>
    <row r="19" spans="1:13" ht="33" customHeight="1" hidden="1">
      <c r="A19" s="110" t="s">
        <v>284</v>
      </c>
      <c r="B19" s="142" t="s">
        <v>146</v>
      </c>
      <c r="C19" s="86">
        <v>43756</v>
      </c>
      <c r="D19" s="87" t="s">
        <v>226</v>
      </c>
      <c r="E19" s="87" t="s">
        <v>227</v>
      </c>
      <c r="F19" s="87" t="s">
        <v>54</v>
      </c>
      <c r="G19" s="143" t="s">
        <v>6</v>
      </c>
      <c r="H19" s="90">
        <v>43758</v>
      </c>
      <c r="I19" s="329" t="s">
        <v>239</v>
      </c>
      <c r="J19" s="331" t="s">
        <v>295</v>
      </c>
      <c r="K19" s="309">
        <f>K16+7</f>
        <v>43765</v>
      </c>
      <c r="L19" s="309">
        <f>K19+7</f>
        <v>43772</v>
      </c>
      <c r="M19" s="332">
        <f>K19+8</f>
        <v>43773</v>
      </c>
    </row>
    <row r="20" spans="1:13" ht="33" customHeight="1" hidden="1">
      <c r="A20" s="105" t="s">
        <v>364</v>
      </c>
      <c r="B20" s="140" t="s">
        <v>365</v>
      </c>
      <c r="C20" s="107">
        <v>43757</v>
      </c>
      <c r="D20" s="108" t="s">
        <v>122</v>
      </c>
      <c r="E20" s="108" t="s">
        <v>123</v>
      </c>
      <c r="F20" s="108" t="s">
        <v>6</v>
      </c>
      <c r="G20" s="141" t="s">
        <v>124</v>
      </c>
      <c r="H20" s="89">
        <v>43759</v>
      </c>
      <c r="I20" s="301"/>
      <c r="J20" s="304"/>
      <c r="K20" s="307"/>
      <c r="L20" s="307"/>
      <c r="M20" s="333"/>
    </row>
    <row r="21" spans="1:13" ht="33" customHeight="1" hidden="1" thickBot="1">
      <c r="A21" s="75" t="s">
        <v>159</v>
      </c>
      <c r="B21" s="144" t="s">
        <v>287</v>
      </c>
      <c r="C21" s="77">
        <v>43759</v>
      </c>
      <c r="D21" s="78" t="s">
        <v>153</v>
      </c>
      <c r="E21" s="78" t="s">
        <v>154</v>
      </c>
      <c r="F21" s="78" t="s">
        <v>6</v>
      </c>
      <c r="G21" s="79" t="s">
        <v>33</v>
      </c>
      <c r="H21" s="80">
        <v>43761</v>
      </c>
      <c r="I21" s="330"/>
      <c r="J21" s="330"/>
      <c r="K21" s="310"/>
      <c r="L21" s="310"/>
      <c r="M21" s="334"/>
    </row>
    <row r="22" spans="1:13" ht="33" customHeight="1" hidden="1">
      <c r="A22" s="110" t="s">
        <v>125</v>
      </c>
      <c r="B22" s="142" t="s">
        <v>145</v>
      </c>
      <c r="C22" s="86">
        <v>43763</v>
      </c>
      <c r="D22" s="87" t="s">
        <v>226</v>
      </c>
      <c r="E22" s="87" t="s">
        <v>227</v>
      </c>
      <c r="F22" s="87" t="s">
        <v>54</v>
      </c>
      <c r="G22" s="143" t="s">
        <v>6</v>
      </c>
      <c r="H22" s="90">
        <v>43765</v>
      </c>
      <c r="I22" s="329" t="s">
        <v>339</v>
      </c>
      <c r="J22" s="331" t="s">
        <v>236</v>
      </c>
      <c r="K22" s="309">
        <f>K19+7</f>
        <v>43772</v>
      </c>
      <c r="L22" s="309">
        <f>K22+7</f>
        <v>43779</v>
      </c>
      <c r="M22" s="332">
        <f>K22+8</f>
        <v>43780</v>
      </c>
    </row>
    <row r="23" spans="1:13" ht="33" customHeight="1" hidden="1">
      <c r="A23" s="105" t="s">
        <v>343</v>
      </c>
      <c r="B23" s="140" t="s">
        <v>344</v>
      </c>
      <c r="C23" s="107">
        <v>43764</v>
      </c>
      <c r="D23" s="108" t="s">
        <v>122</v>
      </c>
      <c r="E23" s="108" t="s">
        <v>123</v>
      </c>
      <c r="F23" s="108" t="s">
        <v>6</v>
      </c>
      <c r="G23" s="141" t="s">
        <v>124</v>
      </c>
      <c r="H23" s="89">
        <v>43766</v>
      </c>
      <c r="I23" s="301"/>
      <c r="J23" s="304"/>
      <c r="K23" s="307"/>
      <c r="L23" s="307"/>
      <c r="M23" s="333"/>
    </row>
    <row r="24" spans="1:13" ht="33" customHeight="1" hidden="1" thickBot="1">
      <c r="A24" s="75" t="s">
        <v>160</v>
      </c>
      <c r="B24" s="144" t="s">
        <v>288</v>
      </c>
      <c r="C24" s="77">
        <v>43766</v>
      </c>
      <c r="D24" s="78" t="s">
        <v>153</v>
      </c>
      <c r="E24" s="78" t="s">
        <v>154</v>
      </c>
      <c r="F24" s="78" t="s">
        <v>6</v>
      </c>
      <c r="G24" s="79" t="s">
        <v>33</v>
      </c>
      <c r="H24" s="80">
        <v>43768</v>
      </c>
      <c r="I24" s="330"/>
      <c r="J24" s="330"/>
      <c r="K24" s="310"/>
      <c r="L24" s="310"/>
      <c r="M24" s="334"/>
    </row>
    <row r="25" spans="1:13" ht="33" customHeight="1" hidden="1">
      <c r="A25" s="110" t="s">
        <v>150</v>
      </c>
      <c r="B25" s="142" t="s">
        <v>148</v>
      </c>
      <c r="C25" s="86">
        <v>43770</v>
      </c>
      <c r="D25" s="87" t="s">
        <v>226</v>
      </c>
      <c r="E25" s="87" t="s">
        <v>227</v>
      </c>
      <c r="F25" s="87" t="s">
        <v>54</v>
      </c>
      <c r="G25" s="143" t="s">
        <v>6</v>
      </c>
      <c r="H25" s="90">
        <v>43772</v>
      </c>
      <c r="I25" s="329" t="s">
        <v>375</v>
      </c>
      <c r="J25" s="331" t="s">
        <v>376</v>
      </c>
      <c r="K25" s="309">
        <f>K22+7</f>
        <v>43779</v>
      </c>
      <c r="L25" s="309">
        <f>K25+7</f>
        <v>43786</v>
      </c>
      <c r="M25" s="332">
        <f>K25+8</f>
        <v>43787</v>
      </c>
    </row>
    <row r="26" spans="1:13" ht="33" customHeight="1" hidden="1">
      <c r="A26" s="105" t="s">
        <v>366</v>
      </c>
      <c r="B26" s="140" t="s">
        <v>367</v>
      </c>
      <c r="C26" s="107">
        <v>43771</v>
      </c>
      <c r="D26" s="108" t="s">
        <v>122</v>
      </c>
      <c r="E26" s="108" t="s">
        <v>123</v>
      </c>
      <c r="F26" s="108" t="s">
        <v>6</v>
      </c>
      <c r="G26" s="141" t="s">
        <v>124</v>
      </c>
      <c r="H26" s="89">
        <v>43773</v>
      </c>
      <c r="I26" s="301"/>
      <c r="J26" s="304"/>
      <c r="K26" s="307"/>
      <c r="L26" s="307"/>
      <c r="M26" s="333"/>
    </row>
    <row r="27" spans="1:13" ht="33" customHeight="1" hidden="1" thickBot="1">
      <c r="A27" s="75" t="s">
        <v>161</v>
      </c>
      <c r="B27" s="144" t="s">
        <v>228</v>
      </c>
      <c r="C27" s="77">
        <v>43773</v>
      </c>
      <c r="D27" s="78" t="s">
        <v>153</v>
      </c>
      <c r="E27" s="78" t="s">
        <v>154</v>
      </c>
      <c r="F27" s="78" t="s">
        <v>6</v>
      </c>
      <c r="G27" s="79" t="s">
        <v>33</v>
      </c>
      <c r="H27" s="80">
        <v>43775</v>
      </c>
      <c r="I27" s="330"/>
      <c r="J27" s="330"/>
      <c r="K27" s="310"/>
      <c r="L27" s="310"/>
      <c r="M27" s="334"/>
    </row>
    <row r="28" spans="1:13" ht="33" customHeight="1" hidden="1">
      <c r="A28" s="110" t="s">
        <v>136</v>
      </c>
      <c r="B28" s="142" t="s">
        <v>146</v>
      </c>
      <c r="C28" s="86">
        <v>43777</v>
      </c>
      <c r="D28" s="87" t="s">
        <v>226</v>
      </c>
      <c r="E28" s="87" t="s">
        <v>227</v>
      </c>
      <c r="F28" s="87" t="s">
        <v>54</v>
      </c>
      <c r="G28" s="143" t="s">
        <v>6</v>
      </c>
      <c r="H28" s="90">
        <v>43779</v>
      </c>
      <c r="I28" s="329" t="s">
        <v>303</v>
      </c>
      <c r="J28" s="331" t="s">
        <v>340</v>
      </c>
      <c r="K28" s="309">
        <f>K25+7</f>
        <v>43786</v>
      </c>
      <c r="L28" s="309">
        <f>K28+7</f>
        <v>43793</v>
      </c>
      <c r="M28" s="332">
        <f>K28+8</f>
        <v>43794</v>
      </c>
    </row>
    <row r="29" spans="1:13" ht="33" customHeight="1" hidden="1">
      <c r="A29" s="105" t="s">
        <v>58</v>
      </c>
      <c r="B29" s="140" t="s">
        <v>308</v>
      </c>
      <c r="C29" s="107">
        <v>43778</v>
      </c>
      <c r="D29" s="108" t="s">
        <v>122</v>
      </c>
      <c r="E29" s="108" t="s">
        <v>123</v>
      </c>
      <c r="F29" s="108" t="s">
        <v>6</v>
      </c>
      <c r="G29" s="141" t="s">
        <v>124</v>
      </c>
      <c r="H29" s="89">
        <v>43780</v>
      </c>
      <c r="I29" s="301"/>
      <c r="J29" s="304"/>
      <c r="K29" s="307"/>
      <c r="L29" s="307"/>
      <c r="M29" s="333"/>
    </row>
    <row r="30" spans="1:13" ht="33" customHeight="1" hidden="1" thickBot="1">
      <c r="A30" s="75" t="s">
        <v>155</v>
      </c>
      <c r="B30" s="144" t="s">
        <v>324</v>
      </c>
      <c r="C30" s="77">
        <v>43780</v>
      </c>
      <c r="D30" s="78" t="s">
        <v>153</v>
      </c>
      <c r="E30" s="78" t="s">
        <v>154</v>
      </c>
      <c r="F30" s="78" t="s">
        <v>6</v>
      </c>
      <c r="G30" s="79" t="s">
        <v>33</v>
      </c>
      <c r="H30" s="80">
        <v>43782</v>
      </c>
      <c r="I30" s="330"/>
      <c r="J30" s="330"/>
      <c r="K30" s="310"/>
      <c r="L30" s="310"/>
      <c r="M30" s="334"/>
    </row>
    <row r="31" spans="1:13" ht="33" customHeight="1" hidden="1">
      <c r="A31" s="110" t="s">
        <v>151</v>
      </c>
      <c r="B31" s="142" t="s">
        <v>28</v>
      </c>
      <c r="C31" s="86">
        <v>43784</v>
      </c>
      <c r="D31" s="87" t="s">
        <v>226</v>
      </c>
      <c r="E31" s="87" t="s">
        <v>227</v>
      </c>
      <c r="F31" s="87" t="s">
        <v>54</v>
      </c>
      <c r="G31" s="143" t="s">
        <v>6</v>
      </c>
      <c r="H31" s="90">
        <v>43786</v>
      </c>
      <c r="I31" s="329" t="s">
        <v>239</v>
      </c>
      <c r="J31" s="331" t="s">
        <v>341</v>
      </c>
      <c r="K31" s="309">
        <f>K28+7</f>
        <v>43793</v>
      </c>
      <c r="L31" s="309">
        <f>K31+7</f>
        <v>43800</v>
      </c>
      <c r="M31" s="332">
        <f>K31+8</f>
        <v>43801</v>
      </c>
    </row>
    <row r="32" spans="1:13" ht="33" customHeight="1" hidden="1">
      <c r="A32" s="105" t="s">
        <v>294</v>
      </c>
      <c r="B32" s="140" t="s">
        <v>307</v>
      </c>
      <c r="C32" s="107">
        <v>43785</v>
      </c>
      <c r="D32" s="108" t="s">
        <v>122</v>
      </c>
      <c r="E32" s="108" t="s">
        <v>123</v>
      </c>
      <c r="F32" s="108" t="s">
        <v>6</v>
      </c>
      <c r="G32" s="141" t="s">
        <v>124</v>
      </c>
      <c r="H32" s="89">
        <v>43787</v>
      </c>
      <c r="I32" s="301"/>
      <c r="J32" s="304"/>
      <c r="K32" s="307"/>
      <c r="L32" s="307"/>
      <c r="M32" s="333"/>
    </row>
    <row r="33" spans="1:13" ht="33" customHeight="1" hidden="1" thickBot="1">
      <c r="A33" s="75" t="s">
        <v>147</v>
      </c>
      <c r="B33" s="144"/>
      <c r="C33" s="77">
        <v>43787</v>
      </c>
      <c r="D33" s="78" t="s">
        <v>153</v>
      </c>
      <c r="E33" s="78" t="s">
        <v>154</v>
      </c>
      <c r="F33" s="78" t="s">
        <v>6</v>
      </c>
      <c r="G33" s="79" t="s">
        <v>33</v>
      </c>
      <c r="H33" s="80">
        <v>43789</v>
      </c>
      <c r="I33" s="330"/>
      <c r="J33" s="330"/>
      <c r="K33" s="310"/>
      <c r="L33" s="310"/>
      <c r="M33" s="334"/>
    </row>
    <row r="34" spans="1:13" ht="33" customHeight="1" hidden="1">
      <c r="A34" s="110" t="s">
        <v>410</v>
      </c>
      <c r="B34" s="142" t="s">
        <v>411</v>
      </c>
      <c r="C34" s="86">
        <v>43791</v>
      </c>
      <c r="D34" s="87" t="s">
        <v>226</v>
      </c>
      <c r="E34" s="87" t="s">
        <v>227</v>
      </c>
      <c r="F34" s="87" t="s">
        <v>54</v>
      </c>
      <c r="G34" s="143" t="s">
        <v>6</v>
      </c>
      <c r="H34" s="90">
        <v>43793</v>
      </c>
      <c r="I34" s="329" t="s">
        <v>339</v>
      </c>
      <c r="J34" s="331" t="s">
        <v>300</v>
      </c>
      <c r="K34" s="309">
        <f>K31+7</f>
        <v>43800</v>
      </c>
      <c r="L34" s="309">
        <f>K34+7</f>
        <v>43807</v>
      </c>
      <c r="M34" s="332">
        <f>K34+8</f>
        <v>43808</v>
      </c>
    </row>
    <row r="35" spans="1:13" ht="33" customHeight="1" hidden="1">
      <c r="A35" s="105" t="s">
        <v>368</v>
      </c>
      <c r="B35" s="140" t="s">
        <v>369</v>
      </c>
      <c r="C35" s="107">
        <v>43792</v>
      </c>
      <c r="D35" s="108" t="s">
        <v>122</v>
      </c>
      <c r="E35" s="108" t="s">
        <v>123</v>
      </c>
      <c r="F35" s="108" t="s">
        <v>6</v>
      </c>
      <c r="G35" s="141" t="s">
        <v>124</v>
      </c>
      <c r="H35" s="89">
        <v>43794</v>
      </c>
      <c r="I35" s="301"/>
      <c r="J35" s="304"/>
      <c r="K35" s="307"/>
      <c r="L35" s="307"/>
      <c r="M35" s="333"/>
    </row>
    <row r="36" spans="1:13" ht="33" customHeight="1" hidden="1" thickBot="1">
      <c r="A36" s="75" t="s">
        <v>386</v>
      </c>
      <c r="B36" s="144" t="s">
        <v>387</v>
      </c>
      <c r="C36" s="77">
        <v>43794</v>
      </c>
      <c r="D36" s="78" t="s">
        <v>153</v>
      </c>
      <c r="E36" s="78" t="s">
        <v>154</v>
      </c>
      <c r="F36" s="78" t="s">
        <v>6</v>
      </c>
      <c r="G36" s="79" t="s">
        <v>33</v>
      </c>
      <c r="H36" s="80">
        <v>43796</v>
      </c>
      <c r="I36" s="330"/>
      <c r="J36" s="330"/>
      <c r="K36" s="310"/>
      <c r="L36" s="310"/>
      <c r="M36" s="334"/>
    </row>
    <row r="37" spans="1:13" ht="33" customHeight="1" hidden="1">
      <c r="A37" s="110" t="s">
        <v>285</v>
      </c>
      <c r="B37" s="142" t="s">
        <v>107</v>
      </c>
      <c r="C37" s="86">
        <v>43798</v>
      </c>
      <c r="D37" s="87" t="s">
        <v>226</v>
      </c>
      <c r="E37" s="87" t="s">
        <v>227</v>
      </c>
      <c r="F37" s="87" t="s">
        <v>54</v>
      </c>
      <c r="G37" s="143" t="s">
        <v>6</v>
      </c>
      <c r="H37" s="90">
        <v>43800</v>
      </c>
      <c r="I37" s="329" t="s">
        <v>375</v>
      </c>
      <c r="J37" s="331" t="s">
        <v>63</v>
      </c>
      <c r="K37" s="309">
        <f>K34+7</f>
        <v>43807</v>
      </c>
      <c r="L37" s="309">
        <f>K37+7</f>
        <v>43814</v>
      </c>
      <c r="M37" s="332">
        <f>K37+8</f>
        <v>43815</v>
      </c>
    </row>
    <row r="38" spans="1:13" ht="33" customHeight="1" hidden="1">
      <c r="A38" s="105" t="s">
        <v>373</v>
      </c>
      <c r="B38" s="140" t="s">
        <v>374</v>
      </c>
      <c r="C38" s="107">
        <v>43799</v>
      </c>
      <c r="D38" s="108" t="s">
        <v>122</v>
      </c>
      <c r="E38" s="108" t="s">
        <v>123</v>
      </c>
      <c r="F38" s="108" t="s">
        <v>6</v>
      </c>
      <c r="G38" s="141" t="s">
        <v>124</v>
      </c>
      <c r="H38" s="89">
        <v>43801</v>
      </c>
      <c r="I38" s="301"/>
      <c r="J38" s="304"/>
      <c r="K38" s="307"/>
      <c r="L38" s="307"/>
      <c r="M38" s="333"/>
    </row>
    <row r="39" spans="1:13" ht="33" customHeight="1" hidden="1" thickBot="1">
      <c r="A39" s="75" t="s">
        <v>162</v>
      </c>
      <c r="B39" s="144" t="s">
        <v>327</v>
      </c>
      <c r="C39" s="77">
        <v>43801</v>
      </c>
      <c r="D39" s="78" t="s">
        <v>153</v>
      </c>
      <c r="E39" s="78" t="s">
        <v>154</v>
      </c>
      <c r="F39" s="78" t="s">
        <v>6</v>
      </c>
      <c r="G39" s="79" t="s">
        <v>33</v>
      </c>
      <c r="H39" s="80">
        <v>43803</v>
      </c>
      <c r="I39" s="330"/>
      <c r="J39" s="330"/>
      <c r="K39" s="310"/>
      <c r="L39" s="310"/>
      <c r="M39" s="334"/>
    </row>
    <row r="40" spans="1:13" ht="33" customHeight="1" hidden="1">
      <c r="A40" s="110" t="s">
        <v>163</v>
      </c>
      <c r="B40" s="142" t="s">
        <v>354</v>
      </c>
      <c r="C40" s="86">
        <v>43805</v>
      </c>
      <c r="D40" s="87" t="s">
        <v>226</v>
      </c>
      <c r="E40" s="87" t="s">
        <v>227</v>
      </c>
      <c r="F40" s="87" t="s">
        <v>54</v>
      </c>
      <c r="G40" s="143" t="s">
        <v>6</v>
      </c>
      <c r="H40" s="90">
        <v>43807</v>
      </c>
      <c r="I40" s="329" t="s">
        <v>303</v>
      </c>
      <c r="J40" s="331" t="s">
        <v>399</v>
      </c>
      <c r="K40" s="309">
        <f>K37+7</f>
        <v>43814</v>
      </c>
      <c r="L40" s="309">
        <f>K40+7</f>
        <v>43821</v>
      </c>
      <c r="M40" s="332">
        <f>K40+8</f>
        <v>43822</v>
      </c>
    </row>
    <row r="41" spans="1:13" ht="33" customHeight="1" hidden="1">
      <c r="A41" s="105" t="s">
        <v>322</v>
      </c>
      <c r="B41" s="140" t="s">
        <v>232</v>
      </c>
      <c r="C41" s="107">
        <v>43806</v>
      </c>
      <c r="D41" s="108" t="s">
        <v>122</v>
      </c>
      <c r="E41" s="108" t="s">
        <v>123</v>
      </c>
      <c r="F41" s="108" t="s">
        <v>6</v>
      </c>
      <c r="G41" s="141" t="s">
        <v>124</v>
      </c>
      <c r="H41" s="89">
        <v>43808</v>
      </c>
      <c r="I41" s="301"/>
      <c r="J41" s="304"/>
      <c r="K41" s="307"/>
      <c r="L41" s="307"/>
      <c r="M41" s="333"/>
    </row>
    <row r="42" spans="1:13" ht="33" customHeight="1" hidden="1" thickBot="1">
      <c r="A42" s="75" t="s">
        <v>152</v>
      </c>
      <c r="B42" s="144" t="s">
        <v>229</v>
      </c>
      <c r="C42" s="77">
        <v>43808</v>
      </c>
      <c r="D42" s="78" t="s">
        <v>153</v>
      </c>
      <c r="E42" s="78" t="s">
        <v>154</v>
      </c>
      <c r="F42" s="78" t="s">
        <v>6</v>
      </c>
      <c r="G42" s="79" t="s">
        <v>33</v>
      </c>
      <c r="H42" s="80">
        <v>43810</v>
      </c>
      <c r="I42" s="330"/>
      <c r="J42" s="330"/>
      <c r="K42" s="310"/>
      <c r="L42" s="310"/>
      <c r="M42" s="334"/>
    </row>
    <row r="43" spans="1:13" ht="33" customHeight="1" hidden="1">
      <c r="A43" s="110" t="s">
        <v>355</v>
      </c>
      <c r="B43" s="142" t="s">
        <v>356</v>
      </c>
      <c r="C43" s="86">
        <v>43812</v>
      </c>
      <c r="D43" s="87" t="s">
        <v>226</v>
      </c>
      <c r="E43" s="87" t="s">
        <v>227</v>
      </c>
      <c r="F43" s="87" t="s">
        <v>54</v>
      </c>
      <c r="G43" s="143" t="s">
        <v>6</v>
      </c>
      <c r="H43" s="90">
        <v>43814</v>
      </c>
      <c r="I43" s="329" t="s">
        <v>239</v>
      </c>
      <c r="J43" s="331" t="s">
        <v>400</v>
      </c>
      <c r="K43" s="309">
        <f>K40+7</f>
        <v>43821</v>
      </c>
      <c r="L43" s="309">
        <f>K43+7</f>
        <v>43828</v>
      </c>
      <c r="M43" s="332">
        <f>K43+8</f>
        <v>43829</v>
      </c>
    </row>
    <row r="44" spans="1:13" ht="33" customHeight="1" hidden="1">
      <c r="A44" s="105" t="s">
        <v>323</v>
      </c>
      <c r="B44" s="140" t="s">
        <v>392</v>
      </c>
      <c r="C44" s="107">
        <v>43813</v>
      </c>
      <c r="D44" s="108" t="s">
        <v>122</v>
      </c>
      <c r="E44" s="108" t="s">
        <v>123</v>
      </c>
      <c r="F44" s="108" t="s">
        <v>6</v>
      </c>
      <c r="G44" s="141" t="s">
        <v>124</v>
      </c>
      <c r="H44" s="89">
        <v>43815</v>
      </c>
      <c r="I44" s="301"/>
      <c r="J44" s="304"/>
      <c r="K44" s="307"/>
      <c r="L44" s="307"/>
      <c r="M44" s="333"/>
    </row>
    <row r="45" spans="1:13" ht="33" customHeight="1" hidden="1" thickBot="1">
      <c r="A45" s="75" t="s">
        <v>412</v>
      </c>
      <c r="B45" s="144" t="s">
        <v>413</v>
      </c>
      <c r="C45" s="77">
        <v>43815</v>
      </c>
      <c r="D45" s="78" t="s">
        <v>153</v>
      </c>
      <c r="E45" s="78" t="s">
        <v>154</v>
      </c>
      <c r="F45" s="78" t="s">
        <v>6</v>
      </c>
      <c r="G45" s="79" t="s">
        <v>33</v>
      </c>
      <c r="H45" s="80">
        <v>43817</v>
      </c>
      <c r="I45" s="330"/>
      <c r="J45" s="330"/>
      <c r="K45" s="310"/>
      <c r="L45" s="310"/>
      <c r="M45" s="334"/>
    </row>
    <row r="46" spans="1:13" ht="33" customHeight="1" hidden="1">
      <c r="A46" s="110" t="s">
        <v>135</v>
      </c>
      <c r="B46" s="142" t="s">
        <v>354</v>
      </c>
      <c r="C46" s="86">
        <v>43819</v>
      </c>
      <c r="D46" s="87" t="s">
        <v>226</v>
      </c>
      <c r="E46" s="87" t="s">
        <v>227</v>
      </c>
      <c r="F46" s="87" t="s">
        <v>54</v>
      </c>
      <c r="G46" s="143" t="s">
        <v>6</v>
      </c>
      <c r="H46" s="90">
        <v>43821</v>
      </c>
      <c r="I46" s="329" t="s">
        <v>339</v>
      </c>
      <c r="J46" s="331" t="s">
        <v>421</v>
      </c>
      <c r="K46" s="309">
        <f>K43+7</f>
        <v>43828</v>
      </c>
      <c r="L46" s="309">
        <f>K46+7</f>
        <v>43835</v>
      </c>
      <c r="M46" s="332">
        <f>K46+8</f>
        <v>43836</v>
      </c>
    </row>
    <row r="47" spans="1:13" ht="33" customHeight="1" hidden="1">
      <c r="A47" s="105" t="s">
        <v>332</v>
      </c>
      <c r="B47" s="140" t="s">
        <v>393</v>
      </c>
      <c r="C47" s="107">
        <v>43820</v>
      </c>
      <c r="D47" s="108" t="s">
        <v>122</v>
      </c>
      <c r="E47" s="108" t="s">
        <v>123</v>
      </c>
      <c r="F47" s="108" t="s">
        <v>6</v>
      </c>
      <c r="G47" s="141" t="s">
        <v>124</v>
      </c>
      <c r="H47" s="89">
        <v>43822</v>
      </c>
      <c r="I47" s="301"/>
      <c r="J47" s="304"/>
      <c r="K47" s="307"/>
      <c r="L47" s="307"/>
      <c r="M47" s="333"/>
    </row>
    <row r="48" spans="1:13" ht="33" customHeight="1" hidden="1" thickBot="1">
      <c r="A48" s="75" t="s">
        <v>156</v>
      </c>
      <c r="B48" s="144" t="s">
        <v>357</v>
      </c>
      <c r="C48" s="77">
        <v>43822</v>
      </c>
      <c r="D48" s="78" t="s">
        <v>153</v>
      </c>
      <c r="E48" s="78" t="s">
        <v>154</v>
      </c>
      <c r="F48" s="78" t="s">
        <v>6</v>
      </c>
      <c r="G48" s="79" t="s">
        <v>33</v>
      </c>
      <c r="H48" s="80">
        <v>43824</v>
      </c>
      <c r="I48" s="330"/>
      <c r="J48" s="330"/>
      <c r="K48" s="310"/>
      <c r="L48" s="310"/>
      <c r="M48" s="334"/>
    </row>
    <row r="49" spans="1:13" ht="33" customHeight="1" hidden="1">
      <c r="A49" s="110" t="s">
        <v>284</v>
      </c>
      <c r="B49" s="142" t="s">
        <v>356</v>
      </c>
      <c r="C49" s="86">
        <v>43826</v>
      </c>
      <c r="D49" s="87" t="s">
        <v>226</v>
      </c>
      <c r="E49" s="87" t="s">
        <v>227</v>
      </c>
      <c r="F49" s="87" t="s">
        <v>54</v>
      </c>
      <c r="G49" s="143" t="s">
        <v>6</v>
      </c>
      <c r="H49" s="90">
        <v>43828</v>
      </c>
      <c r="I49" s="329" t="s">
        <v>375</v>
      </c>
      <c r="J49" s="331" t="s">
        <v>120</v>
      </c>
      <c r="K49" s="309">
        <f>K46+7</f>
        <v>43835</v>
      </c>
      <c r="L49" s="309">
        <f>K49+7</f>
        <v>43842</v>
      </c>
      <c r="M49" s="332">
        <f>K49+8</f>
        <v>43843</v>
      </c>
    </row>
    <row r="50" spans="1:13" ht="33" customHeight="1" hidden="1">
      <c r="A50" s="105" t="s">
        <v>64</v>
      </c>
      <c r="B50" s="140" t="s">
        <v>440</v>
      </c>
      <c r="C50" s="107">
        <v>43827</v>
      </c>
      <c r="D50" s="108" t="s">
        <v>122</v>
      </c>
      <c r="E50" s="108" t="s">
        <v>123</v>
      </c>
      <c r="F50" s="108" t="s">
        <v>6</v>
      </c>
      <c r="G50" s="141" t="s">
        <v>124</v>
      </c>
      <c r="H50" s="89">
        <v>43829</v>
      </c>
      <c r="I50" s="301"/>
      <c r="J50" s="304"/>
      <c r="K50" s="307"/>
      <c r="L50" s="307"/>
      <c r="M50" s="333"/>
    </row>
    <row r="51" spans="1:13" ht="33" customHeight="1" hidden="1" thickBot="1">
      <c r="A51" s="75" t="s">
        <v>463</v>
      </c>
      <c r="B51" s="144" t="s">
        <v>435</v>
      </c>
      <c r="C51" s="77">
        <v>43829</v>
      </c>
      <c r="D51" s="78" t="s">
        <v>153</v>
      </c>
      <c r="E51" s="78" t="s">
        <v>154</v>
      </c>
      <c r="F51" s="78" t="s">
        <v>6</v>
      </c>
      <c r="G51" s="79" t="s">
        <v>33</v>
      </c>
      <c r="H51" s="80">
        <v>43831</v>
      </c>
      <c r="I51" s="330"/>
      <c r="J51" s="330"/>
      <c r="K51" s="310"/>
      <c r="L51" s="310"/>
      <c r="M51" s="334"/>
    </row>
    <row r="52" spans="1:13" ht="33" customHeight="1" hidden="1">
      <c r="A52" s="110" t="s">
        <v>125</v>
      </c>
      <c r="B52" s="142" t="s">
        <v>148</v>
      </c>
      <c r="C52" s="86">
        <v>43833</v>
      </c>
      <c r="D52" s="87" t="s">
        <v>226</v>
      </c>
      <c r="E52" s="87" t="s">
        <v>227</v>
      </c>
      <c r="F52" s="87" t="s">
        <v>54</v>
      </c>
      <c r="G52" s="143" t="s">
        <v>6</v>
      </c>
      <c r="H52" s="90">
        <v>43835</v>
      </c>
      <c r="I52" s="329" t="s">
        <v>303</v>
      </c>
      <c r="J52" s="331" t="s">
        <v>422</v>
      </c>
      <c r="K52" s="309">
        <f>K49+7</f>
        <v>43842</v>
      </c>
      <c r="L52" s="309">
        <f>K52+7</f>
        <v>43849</v>
      </c>
      <c r="M52" s="332">
        <f>K52+8</f>
        <v>43850</v>
      </c>
    </row>
    <row r="53" spans="1:13" ht="33" customHeight="1" hidden="1">
      <c r="A53" s="105" t="s">
        <v>34</v>
      </c>
      <c r="B53" s="140" t="s">
        <v>409</v>
      </c>
      <c r="C53" s="107">
        <v>43834</v>
      </c>
      <c r="D53" s="108" t="s">
        <v>122</v>
      </c>
      <c r="E53" s="108" t="s">
        <v>123</v>
      </c>
      <c r="F53" s="108" t="s">
        <v>6</v>
      </c>
      <c r="G53" s="141" t="s">
        <v>124</v>
      </c>
      <c r="H53" s="89">
        <v>43836</v>
      </c>
      <c r="I53" s="301"/>
      <c r="J53" s="304"/>
      <c r="K53" s="307"/>
      <c r="L53" s="307"/>
      <c r="M53" s="333"/>
    </row>
    <row r="54" spans="1:13" ht="33" customHeight="1" hidden="1" thickBot="1">
      <c r="A54" s="75" t="s">
        <v>388</v>
      </c>
      <c r="B54" s="144" t="s">
        <v>389</v>
      </c>
      <c r="C54" s="77">
        <v>43836</v>
      </c>
      <c r="D54" s="78" t="s">
        <v>153</v>
      </c>
      <c r="E54" s="78" t="s">
        <v>154</v>
      </c>
      <c r="F54" s="78" t="s">
        <v>6</v>
      </c>
      <c r="G54" s="79" t="s">
        <v>33</v>
      </c>
      <c r="H54" s="80">
        <v>43838</v>
      </c>
      <c r="I54" s="330"/>
      <c r="J54" s="330"/>
      <c r="K54" s="310"/>
      <c r="L54" s="310"/>
      <c r="M54" s="334"/>
    </row>
    <row r="55" spans="1:13" ht="33" customHeight="1" hidden="1">
      <c r="A55" s="110" t="s">
        <v>150</v>
      </c>
      <c r="B55" s="142" t="s">
        <v>199</v>
      </c>
      <c r="C55" s="86">
        <v>43840</v>
      </c>
      <c r="D55" s="87" t="s">
        <v>226</v>
      </c>
      <c r="E55" s="87" t="s">
        <v>227</v>
      </c>
      <c r="F55" s="87" t="s">
        <v>54</v>
      </c>
      <c r="G55" s="143" t="s">
        <v>6</v>
      </c>
      <c r="H55" s="90">
        <v>43842</v>
      </c>
      <c r="I55" s="329" t="s">
        <v>239</v>
      </c>
      <c r="J55" s="303" t="s">
        <v>451</v>
      </c>
      <c r="K55" s="309">
        <f>K52+7</f>
        <v>43849</v>
      </c>
      <c r="L55" s="309">
        <f>K55+7</f>
        <v>43856</v>
      </c>
      <c r="M55" s="332">
        <f>K55+8</f>
        <v>43857</v>
      </c>
    </row>
    <row r="56" spans="1:13" ht="33" customHeight="1" hidden="1">
      <c r="A56" s="105" t="s">
        <v>417</v>
      </c>
      <c r="B56" s="140" t="s">
        <v>307</v>
      </c>
      <c r="C56" s="107">
        <v>43841</v>
      </c>
      <c r="D56" s="108" t="s">
        <v>122</v>
      </c>
      <c r="E56" s="108" t="s">
        <v>123</v>
      </c>
      <c r="F56" s="108" t="s">
        <v>6</v>
      </c>
      <c r="G56" s="141" t="s">
        <v>124</v>
      </c>
      <c r="H56" s="89">
        <v>43843</v>
      </c>
      <c r="I56" s="301"/>
      <c r="J56" s="304"/>
      <c r="K56" s="307"/>
      <c r="L56" s="307"/>
      <c r="M56" s="333"/>
    </row>
    <row r="57" spans="1:13" ht="33" customHeight="1" hidden="1" thickBot="1">
      <c r="A57" s="75" t="s">
        <v>432</v>
      </c>
      <c r="B57" s="144" t="s">
        <v>433</v>
      </c>
      <c r="C57" s="77">
        <v>43843</v>
      </c>
      <c r="D57" s="78" t="s">
        <v>153</v>
      </c>
      <c r="E57" s="78" t="s">
        <v>154</v>
      </c>
      <c r="F57" s="78" t="s">
        <v>6</v>
      </c>
      <c r="G57" s="79" t="s">
        <v>33</v>
      </c>
      <c r="H57" s="80">
        <v>43845</v>
      </c>
      <c r="I57" s="330"/>
      <c r="J57" s="305"/>
      <c r="K57" s="310"/>
      <c r="L57" s="310"/>
      <c r="M57" s="334"/>
    </row>
    <row r="58" spans="1:13" ht="33" customHeight="1" hidden="1">
      <c r="A58" s="110" t="s">
        <v>136</v>
      </c>
      <c r="B58" s="142" t="s">
        <v>356</v>
      </c>
      <c r="C58" s="86">
        <v>43847</v>
      </c>
      <c r="D58" s="87" t="s">
        <v>226</v>
      </c>
      <c r="E58" s="87" t="s">
        <v>227</v>
      </c>
      <c r="F58" s="87" t="s">
        <v>54</v>
      </c>
      <c r="G58" s="143" t="s">
        <v>6</v>
      </c>
      <c r="H58" s="90">
        <v>43849</v>
      </c>
      <c r="I58" s="326" t="s">
        <v>339</v>
      </c>
      <c r="J58" s="331" t="s">
        <v>424</v>
      </c>
      <c r="K58" s="309">
        <f>K55+7</f>
        <v>43856</v>
      </c>
      <c r="L58" s="309">
        <f>K58+7</f>
        <v>43863</v>
      </c>
      <c r="M58" s="332">
        <f>K58+8</f>
        <v>43864</v>
      </c>
    </row>
    <row r="59" spans="1:13" ht="33" customHeight="1" hidden="1">
      <c r="A59" s="105" t="s">
        <v>343</v>
      </c>
      <c r="B59" s="140" t="s">
        <v>441</v>
      </c>
      <c r="C59" s="107">
        <v>43848</v>
      </c>
      <c r="D59" s="108" t="s">
        <v>122</v>
      </c>
      <c r="E59" s="108" t="s">
        <v>123</v>
      </c>
      <c r="F59" s="108" t="s">
        <v>6</v>
      </c>
      <c r="G59" s="141" t="s">
        <v>124</v>
      </c>
      <c r="H59" s="89">
        <v>43850</v>
      </c>
      <c r="I59" s="327"/>
      <c r="J59" s="304"/>
      <c r="K59" s="307"/>
      <c r="L59" s="307"/>
      <c r="M59" s="333"/>
    </row>
    <row r="60" spans="1:13" ht="33" customHeight="1" hidden="1" thickBot="1">
      <c r="A60" s="75" t="s">
        <v>434</v>
      </c>
      <c r="B60" s="144" t="s">
        <v>435</v>
      </c>
      <c r="C60" s="77">
        <v>43850</v>
      </c>
      <c r="D60" s="78" t="s">
        <v>153</v>
      </c>
      <c r="E60" s="78" t="s">
        <v>154</v>
      </c>
      <c r="F60" s="78" t="s">
        <v>6</v>
      </c>
      <c r="G60" s="79" t="s">
        <v>33</v>
      </c>
      <c r="H60" s="80">
        <v>43852</v>
      </c>
      <c r="I60" s="328"/>
      <c r="J60" s="330"/>
      <c r="K60" s="310"/>
      <c r="L60" s="310"/>
      <c r="M60" s="334"/>
    </row>
    <row r="61" spans="1:13" ht="33" customHeight="1" hidden="1">
      <c r="A61" s="110" t="s">
        <v>151</v>
      </c>
      <c r="B61" s="142" t="s">
        <v>146</v>
      </c>
      <c r="C61" s="86">
        <v>43854</v>
      </c>
      <c r="D61" s="87" t="s">
        <v>226</v>
      </c>
      <c r="E61" s="87" t="s">
        <v>227</v>
      </c>
      <c r="F61" s="87" t="s">
        <v>54</v>
      </c>
      <c r="G61" s="143" t="s">
        <v>6</v>
      </c>
      <c r="H61" s="90">
        <v>43856</v>
      </c>
      <c r="I61" s="329" t="s">
        <v>375</v>
      </c>
      <c r="J61" s="331" t="s">
        <v>107</v>
      </c>
      <c r="K61" s="309">
        <f>K58+7</f>
        <v>43863</v>
      </c>
      <c r="L61" s="309">
        <f>K61+7</f>
        <v>43870</v>
      </c>
      <c r="M61" s="332">
        <f>K61+8</f>
        <v>43871</v>
      </c>
    </row>
    <row r="62" spans="1:13" ht="33" customHeight="1" hidden="1">
      <c r="A62" s="105" t="s">
        <v>443</v>
      </c>
      <c r="B62" s="140" t="s">
        <v>440</v>
      </c>
      <c r="C62" s="107">
        <v>43855</v>
      </c>
      <c r="D62" s="108" t="s">
        <v>122</v>
      </c>
      <c r="E62" s="108" t="s">
        <v>123</v>
      </c>
      <c r="F62" s="108" t="s">
        <v>6</v>
      </c>
      <c r="G62" s="141" t="s">
        <v>124</v>
      </c>
      <c r="H62" s="89">
        <v>43857</v>
      </c>
      <c r="I62" s="301"/>
      <c r="J62" s="304"/>
      <c r="K62" s="307"/>
      <c r="L62" s="307"/>
      <c r="M62" s="333"/>
    </row>
    <row r="63" spans="1:13" ht="33" customHeight="1" hidden="1" thickBot="1">
      <c r="A63" s="75" t="s">
        <v>436</v>
      </c>
      <c r="B63" s="144" t="s">
        <v>437</v>
      </c>
      <c r="C63" s="77">
        <v>43857</v>
      </c>
      <c r="D63" s="78" t="s">
        <v>153</v>
      </c>
      <c r="E63" s="78" t="s">
        <v>154</v>
      </c>
      <c r="F63" s="78" t="s">
        <v>6</v>
      </c>
      <c r="G63" s="79" t="s">
        <v>33</v>
      </c>
      <c r="H63" s="80">
        <v>43859</v>
      </c>
      <c r="I63" s="330"/>
      <c r="J63" s="330"/>
      <c r="K63" s="310"/>
      <c r="L63" s="310"/>
      <c r="M63" s="334"/>
    </row>
    <row r="64" spans="1:13" ht="33" customHeight="1" hidden="1">
      <c r="A64" s="110" t="s">
        <v>410</v>
      </c>
      <c r="B64" s="142" t="s">
        <v>438</v>
      </c>
      <c r="C64" s="86">
        <v>43861</v>
      </c>
      <c r="D64" s="87" t="s">
        <v>226</v>
      </c>
      <c r="E64" s="87" t="s">
        <v>227</v>
      </c>
      <c r="F64" s="87" t="s">
        <v>54</v>
      </c>
      <c r="G64" s="143" t="s">
        <v>6</v>
      </c>
      <c r="H64" s="90">
        <v>43863</v>
      </c>
      <c r="I64" s="329" t="s">
        <v>303</v>
      </c>
      <c r="J64" s="331" t="s">
        <v>452</v>
      </c>
      <c r="K64" s="309">
        <f>K61+7</f>
        <v>43870</v>
      </c>
      <c r="L64" s="309">
        <f>K64+7</f>
        <v>43877</v>
      </c>
      <c r="M64" s="332">
        <f>K64+8</f>
        <v>43878</v>
      </c>
    </row>
    <row r="65" spans="1:13" ht="33" customHeight="1" hidden="1">
      <c r="A65" s="105" t="s">
        <v>467</v>
      </c>
      <c r="B65" s="140" t="s">
        <v>393</v>
      </c>
      <c r="C65" s="107">
        <v>43862</v>
      </c>
      <c r="D65" s="108" t="s">
        <v>122</v>
      </c>
      <c r="E65" s="108" t="s">
        <v>123</v>
      </c>
      <c r="F65" s="108" t="s">
        <v>6</v>
      </c>
      <c r="G65" s="141" t="s">
        <v>124</v>
      </c>
      <c r="H65" s="89">
        <v>43864</v>
      </c>
      <c r="I65" s="301"/>
      <c r="J65" s="304"/>
      <c r="K65" s="307"/>
      <c r="L65" s="307"/>
      <c r="M65" s="333"/>
    </row>
    <row r="66" spans="1:13" ht="33" customHeight="1" hidden="1" thickBot="1">
      <c r="A66" s="75" t="s">
        <v>160</v>
      </c>
      <c r="B66" s="144" t="s">
        <v>464</v>
      </c>
      <c r="C66" s="77">
        <v>43864</v>
      </c>
      <c r="D66" s="78" t="s">
        <v>153</v>
      </c>
      <c r="E66" s="78" t="s">
        <v>154</v>
      </c>
      <c r="F66" s="78" t="s">
        <v>6</v>
      </c>
      <c r="G66" s="79" t="s">
        <v>33</v>
      </c>
      <c r="H66" s="80">
        <v>43866</v>
      </c>
      <c r="I66" s="330"/>
      <c r="J66" s="330"/>
      <c r="K66" s="310"/>
      <c r="L66" s="310"/>
      <c r="M66" s="334"/>
    </row>
    <row r="67" spans="1:13" ht="33" customHeight="1" hidden="1">
      <c r="A67" s="110" t="s">
        <v>147</v>
      </c>
      <c r="B67" s="142"/>
      <c r="C67" s="86">
        <v>43868</v>
      </c>
      <c r="D67" s="87" t="s">
        <v>226</v>
      </c>
      <c r="E67" s="87" t="s">
        <v>227</v>
      </c>
      <c r="F67" s="87" t="s">
        <v>54</v>
      </c>
      <c r="G67" s="143" t="s">
        <v>6</v>
      </c>
      <c r="H67" s="90">
        <v>43870</v>
      </c>
      <c r="I67" s="329" t="s">
        <v>239</v>
      </c>
      <c r="J67" s="331" t="s">
        <v>453</v>
      </c>
      <c r="K67" s="309">
        <f>K64+7</f>
        <v>43877</v>
      </c>
      <c r="L67" s="309">
        <f>K67+7</f>
        <v>43884</v>
      </c>
      <c r="M67" s="332">
        <f>K67+8</f>
        <v>43885</v>
      </c>
    </row>
    <row r="68" spans="1:13" ht="33" customHeight="1" hidden="1">
      <c r="A68" s="105" t="s">
        <v>147</v>
      </c>
      <c r="B68" s="140"/>
      <c r="C68" s="107">
        <v>43869</v>
      </c>
      <c r="D68" s="108" t="s">
        <v>122</v>
      </c>
      <c r="E68" s="108" t="s">
        <v>123</v>
      </c>
      <c r="F68" s="108" t="s">
        <v>6</v>
      </c>
      <c r="G68" s="141" t="s">
        <v>124</v>
      </c>
      <c r="H68" s="89">
        <v>43871</v>
      </c>
      <c r="I68" s="301"/>
      <c r="J68" s="304"/>
      <c r="K68" s="307"/>
      <c r="L68" s="307"/>
      <c r="M68" s="333"/>
    </row>
    <row r="69" spans="1:13" ht="33" customHeight="1" hidden="1" thickBot="1">
      <c r="A69" s="75" t="s">
        <v>196</v>
      </c>
      <c r="B69" s="144" t="s">
        <v>439</v>
      </c>
      <c r="C69" s="77">
        <v>43871</v>
      </c>
      <c r="D69" s="78" t="s">
        <v>153</v>
      </c>
      <c r="E69" s="78" t="s">
        <v>154</v>
      </c>
      <c r="F69" s="78" t="s">
        <v>6</v>
      </c>
      <c r="G69" s="79" t="s">
        <v>33</v>
      </c>
      <c r="H69" s="80">
        <v>43873</v>
      </c>
      <c r="I69" s="330"/>
      <c r="J69" s="330"/>
      <c r="K69" s="310"/>
      <c r="L69" s="310"/>
      <c r="M69" s="334"/>
    </row>
    <row r="70" spans="1:13" ht="33" customHeight="1" hidden="1">
      <c r="A70" s="110" t="s">
        <v>163</v>
      </c>
      <c r="B70" s="142" t="s">
        <v>28</v>
      </c>
      <c r="C70" s="86">
        <v>43875</v>
      </c>
      <c r="D70" s="87" t="s">
        <v>226</v>
      </c>
      <c r="E70" s="87" t="s">
        <v>227</v>
      </c>
      <c r="F70" s="87" t="s">
        <v>54</v>
      </c>
      <c r="G70" s="143" t="s">
        <v>6</v>
      </c>
      <c r="H70" s="90">
        <v>43877</v>
      </c>
      <c r="I70" s="329" t="s">
        <v>339</v>
      </c>
      <c r="J70" s="331" t="s">
        <v>454</v>
      </c>
      <c r="K70" s="309">
        <f>K67+7</f>
        <v>43884</v>
      </c>
      <c r="L70" s="309">
        <f>K70+7</f>
        <v>43891</v>
      </c>
      <c r="M70" s="332">
        <f>K70+8</f>
        <v>43892</v>
      </c>
    </row>
    <row r="71" spans="1:13" ht="33" customHeight="1" hidden="1">
      <c r="A71" s="105" t="s">
        <v>366</v>
      </c>
      <c r="B71" s="140" t="s">
        <v>468</v>
      </c>
      <c r="C71" s="107">
        <v>43876</v>
      </c>
      <c r="D71" s="108" t="s">
        <v>122</v>
      </c>
      <c r="E71" s="108" t="s">
        <v>123</v>
      </c>
      <c r="F71" s="108" t="s">
        <v>6</v>
      </c>
      <c r="G71" s="141" t="s">
        <v>124</v>
      </c>
      <c r="H71" s="89">
        <v>43878</v>
      </c>
      <c r="I71" s="301"/>
      <c r="J71" s="304"/>
      <c r="K71" s="307"/>
      <c r="L71" s="307"/>
      <c r="M71" s="333"/>
    </row>
    <row r="72" spans="1:13" ht="33" customHeight="1" hidden="1" thickBot="1">
      <c r="A72" s="75" t="s">
        <v>386</v>
      </c>
      <c r="B72" s="144" t="s">
        <v>435</v>
      </c>
      <c r="C72" s="77">
        <v>43878</v>
      </c>
      <c r="D72" s="78" t="s">
        <v>153</v>
      </c>
      <c r="E72" s="78" t="s">
        <v>154</v>
      </c>
      <c r="F72" s="78" t="s">
        <v>6</v>
      </c>
      <c r="G72" s="79" t="s">
        <v>33</v>
      </c>
      <c r="H72" s="80">
        <v>43880</v>
      </c>
      <c r="I72" s="330"/>
      <c r="J72" s="330"/>
      <c r="K72" s="310"/>
      <c r="L72" s="310"/>
      <c r="M72" s="334"/>
    </row>
    <row r="73" spans="1:13" ht="33" customHeight="1" hidden="1">
      <c r="A73" s="110" t="s">
        <v>147</v>
      </c>
      <c r="B73" s="142"/>
      <c r="C73" s="86">
        <v>43882</v>
      </c>
      <c r="D73" s="87" t="s">
        <v>226</v>
      </c>
      <c r="E73" s="87" t="s">
        <v>227</v>
      </c>
      <c r="F73" s="87" t="s">
        <v>54</v>
      </c>
      <c r="G73" s="143" t="s">
        <v>6</v>
      </c>
      <c r="H73" s="90">
        <v>43884</v>
      </c>
      <c r="I73" s="329" t="s">
        <v>375</v>
      </c>
      <c r="J73" s="331" t="s">
        <v>354</v>
      </c>
      <c r="K73" s="309">
        <f>K70+7</f>
        <v>43891</v>
      </c>
      <c r="L73" s="309">
        <f>K73+7</f>
        <v>43898</v>
      </c>
      <c r="M73" s="332">
        <f>K73+8</f>
        <v>43899</v>
      </c>
    </row>
    <row r="74" spans="1:13" ht="33" customHeight="1" hidden="1">
      <c r="A74" s="105" t="s">
        <v>364</v>
      </c>
      <c r="B74" s="140" t="s">
        <v>440</v>
      </c>
      <c r="C74" s="107">
        <v>43883</v>
      </c>
      <c r="D74" s="108" t="s">
        <v>122</v>
      </c>
      <c r="E74" s="108" t="s">
        <v>123</v>
      </c>
      <c r="F74" s="108" t="s">
        <v>6</v>
      </c>
      <c r="G74" s="141" t="s">
        <v>124</v>
      </c>
      <c r="H74" s="89">
        <v>43885</v>
      </c>
      <c r="I74" s="301"/>
      <c r="J74" s="304"/>
      <c r="K74" s="307"/>
      <c r="L74" s="307"/>
      <c r="M74" s="333"/>
    </row>
    <row r="75" spans="1:13" ht="33" customHeight="1" hidden="1" thickBot="1">
      <c r="A75" s="75" t="s">
        <v>152</v>
      </c>
      <c r="B75" s="144" t="s">
        <v>325</v>
      </c>
      <c r="C75" s="77">
        <v>43885</v>
      </c>
      <c r="D75" s="78" t="s">
        <v>153</v>
      </c>
      <c r="E75" s="78" t="s">
        <v>154</v>
      </c>
      <c r="F75" s="78" t="s">
        <v>6</v>
      </c>
      <c r="G75" s="79" t="s">
        <v>33</v>
      </c>
      <c r="H75" s="80">
        <v>43887</v>
      </c>
      <c r="I75" s="330"/>
      <c r="J75" s="330"/>
      <c r="K75" s="310"/>
      <c r="L75" s="310"/>
      <c r="M75" s="334"/>
    </row>
    <row r="76" spans="1:13" ht="33" customHeight="1" hidden="1">
      <c r="A76" s="110" t="s">
        <v>135</v>
      </c>
      <c r="B76" s="142" t="s">
        <v>28</v>
      </c>
      <c r="C76" s="86">
        <v>43889</v>
      </c>
      <c r="D76" s="87" t="s">
        <v>226</v>
      </c>
      <c r="E76" s="87" t="s">
        <v>227</v>
      </c>
      <c r="F76" s="87" t="s">
        <v>54</v>
      </c>
      <c r="G76" s="143" t="s">
        <v>6</v>
      </c>
      <c r="H76" s="90">
        <v>43891</v>
      </c>
      <c r="I76" s="329" t="s">
        <v>303</v>
      </c>
      <c r="J76" s="331" t="s">
        <v>469</v>
      </c>
      <c r="K76" s="309">
        <f>K73+7</f>
        <v>43898</v>
      </c>
      <c r="L76" s="309">
        <f>K76+7</f>
        <v>43905</v>
      </c>
      <c r="M76" s="332">
        <f>K76+8</f>
        <v>43906</v>
      </c>
    </row>
    <row r="77" spans="1:13" ht="33" customHeight="1" hidden="1">
      <c r="A77" s="105" t="s">
        <v>373</v>
      </c>
      <c r="B77" s="140" t="s">
        <v>241</v>
      </c>
      <c r="C77" s="107">
        <v>43890</v>
      </c>
      <c r="D77" s="108" t="s">
        <v>122</v>
      </c>
      <c r="E77" s="108" t="s">
        <v>123</v>
      </c>
      <c r="F77" s="108" t="s">
        <v>6</v>
      </c>
      <c r="G77" s="141" t="s">
        <v>124</v>
      </c>
      <c r="H77" s="89">
        <v>43892</v>
      </c>
      <c r="I77" s="301"/>
      <c r="J77" s="304"/>
      <c r="K77" s="307"/>
      <c r="L77" s="307"/>
      <c r="M77" s="333"/>
    </row>
    <row r="78" spans="1:13" ht="33" customHeight="1" hidden="1" thickBot="1">
      <c r="A78" s="75" t="s">
        <v>412</v>
      </c>
      <c r="B78" s="144" t="s">
        <v>483</v>
      </c>
      <c r="C78" s="77">
        <v>43892</v>
      </c>
      <c r="D78" s="78" t="s">
        <v>153</v>
      </c>
      <c r="E78" s="78" t="s">
        <v>154</v>
      </c>
      <c r="F78" s="78" t="s">
        <v>6</v>
      </c>
      <c r="G78" s="79" t="s">
        <v>33</v>
      </c>
      <c r="H78" s="80">
        <v>43894</v>
      </c>
      <c r="I78" s="330"/>
      <c r="J78" s="330"/>
      <c r="K78" s="310"/>
      <c r="L78" s="310"/>
      <c r="M78" s="334"/>
    </row>
    <row r="79" spans="1:13" ht="33" customHeight="1" hidden="1">
      <c r="A79" s="110" t="s">
        <v>284</v>
      </c>
      <c r="B79" s="142" t="s">
        <v>165</v>
      </c>
      <c r="C79" s="86">
        <v>43896</v>
      </c>
      <c r="D79" s="87" t="s">
        <v>226</v>
      </c>
      <c r="E79" s="87" t="s">
        <v>227</v>
      </c>
      <c r="F79" s="87" t="s">
        <v>54</v>
      </c>
      <c r="G79" s="143" t="s">
        <v>6</v>
      </c>
      <c r="H79" s="90">
        <v>43898</v>
      </c>
      <c r="I79" s="329" t="s">
        <v>239</v>
      </c>
      <c r="J79" s="331" t="s">
        <v>497</v>
      </c>
      <c r="K79" s="309">
        <f>K76+7</f>
        <v>43905</v>
      </c>
      <c r="L79" s="309">
        <f>K79+7</f>
        <v>43912</v>
      </c>
      <c r="M79" s="332">
        <f>K79+8</f>
        <v>43913</v>
      </c>
    </row>
    <row r="80" spans="1:13" ht="33" customHeight="1" hidden="1">
      <c r="A80" s="105" t="s">
        <v>322</v>
      </c>
      <c r="B80" s="140" t="s">
        <v>409</v>
      </c>
      <c r="C80" s="107">
        <v>43897</v>
      </c>
      <c r="D80" s="108" t="s">
        <v>122</v>
      </c>
      <c r="E80" s="108" t="s">
        <v>123</v>
      </c>
      <c r="F80" s="108" t="s">
        <v>6</v>
      </c>
      <c r="G80" s="141" t="s">
        <v>124</v>
      </c>
      <c r="H80" s="89">
        <v>43899</v>
      </c>
      <c r="I80" s="301"/>
      <c r="J80" s="304"/>
      <c r="K80" s="307"/>
      <c r="L80" s="307"/>
      <c r="M80" s="333"/>
    </row>
    <row r="81" spans="1:13" ht="33" customHeight="1" hidden="1" thickBot="1">
      <c r="A81" s="75" t="s">
        <v>156</v>
      </c>
      <c r="B81" s="144" t="s">
        <v>484</v>
      </c>
      <c r="C81" s="77">
        <v>43899</v>
      </c>
      <c r="D81" s="78" t="s">
        <v>153</v>
      </c>
      <c r="E81" s="78" t="s">
        <v>154</v>
      </c>
      <c r="F81" s="78" t="s">
        <v>6</v>
      </c>
      <c r="G81" s="79" t="s">
        <v>33</v>
      </c>
      <c r="H81" s="80">
        <v>43901</v>
      </c>
      <c r="I81" s="330"/>
      <c r="J81" s="330"/>
      <c r="K81" s="310"/>
      <c r="L81" s="310"/>
      <c r="M81" s="334"/>
    </row>
    <row r="82" spans="1:13" ht="33" customHeight="1" hidden="1">
      <c r="A82" s="110" t="s">
        <v>125</v>
      </c>
      <c r="B82" s="142" t="s">
        <v>199</v>
      </c>
      <c r="C82" s="86">
        <v>43903</v>
      </c>
      <c r="D82" s="87" t="s">
        <v>226</v>
      </c>
      <c r="E82" s="87" t="s">
        <v>227</v>
      </c>
      <c r="F82" s="87" t="s">
        <v>54</v>
      </c>
      <c r="G82" s="143" t="s">
        <v>6</v>
      </c>
      <c r="H82" s="90">
        <v>43905</v>
      </c>
      <c r="I82" s="329" t="s">
        <v>339</v>
      </c>
      <c r="J82" s="331" t="s">
        <v>120</v>
      </c>
      <c r="K82" s="309">
        <f>K79+7</f>
        <v>43912</v>
      </c>
      <c r="L82" s="309">
        <f>K82+7</f>
        <v>43919</v>
      </c>
      <c r="M82" s="332">
        <f>K82+8</f>
        <v>43920</v>
      </c>
    </row>
    <row r="83" spans="1:13" ht="33" customHeight="1" hidden="1">
      <c r="A83" s="105" t="s">
        <v>323</v>
      </c>
      <c r="B83" s="140" t="s">
        <v>365</v>
      </c>
      <c r="C83" s="107">
        <v>43904</v>
      </c>
      <c r="D83" s="108" t="s">
        <v>122</v>
      </c>
      <c r="E83" s="108" t="s">
        <v>123</v>
      </c>
      <c r="F83" s="108" t="s">
        <v>6</v>
      </c>
      <c r="G83" s="141" t="s">
        <v>124</v>
      </c>
      <c r="H83" s="89">
        <v>43906</v>
      </c>
      <c r="I83" s="301"/>
      <c r="J83" s="304"/>
      <c r="K83" s="307"/>
      <c r="L83" s="307"/>
      <c r="M83" s="333"/>
    </row>
    <row r="84" spans="1:13" ht="33" customHeight="1" hidden="1" thickBot="1">
      <c r="A84" s="75" t="s">
        <v>463</v>
      </c>
      <c r="B84" s="144" t="s">
        <v>437</v>
      </c>
      <c r="C84" s="77">
        <v>43906</v>
      </c>
      <c r="D84" s="78" t="s">
        <v>153</v>
      </c>
      <c r="E84" s="78" t="s">
        <v>154</v>
      </c>
      <c r="F84" s="78" t="s">
        <v>6</v>
      </c>
      <c r="G84" s="79" t="s">
        <v>33</v>
      </c>
      <c r="H84" s="80">
        <v>43908</v>
      </c>
      <c r="I84" s="330"/>
      <c r="J84" s="330"/>
      <c r="K84" s="310"/>
      <c r="L84" s="310"/>
      <c r="M84" s="334"/>
    </row>
    <row r="85" spans="1:13" ht="33" customHeight="1" hidden="1">
      <c r="A85" s="110" t="s">
        <v>285</v>
      </c>
      <c r="B85" s="142" t="s">
        <v>354</v>
      </c>
      <c r="C85" s="86">
        <v>43910</v>
      </c>
      <c r="D85" s="87" t="s">
        <v>226</v>
      </c>
      <c r="E85" s="87" t="s">
        <v>227</v>
      </c>
      <c r="F85" s="87" t="s">
        <v>54</v>
      </c>
      <c r="G85" s="143" t="s">
        <v>6</v>
      </c>
      <c r="H85" s="90">
        <v>43912</v>
      </c>
      <c r="I85" s="329" t="s">
        <v>375</v>
      </c>
      <c r="J85" s="331" t="s">
        <v>28</v>
      </c>
      <c r="K85" s="309">
        <f>K82+7</f>
        <v>43919</v>
      </c>
      <c r="L85" s="309">
        <f>K85+7</f>
        <v>43926</v>
      </c>
      <c r="M85" s="332">
        <f>K85+8</f>
        <v>43927</v>
      </c>
    </row>
    <row r="86" spans="1:13" ht="33" customHeight="1" hidden="1">
      <c r="A86" s="105" t="s">
        <v>64</v>
      </c>
      <c r="B86" s="140" t="s">
        <v>333</v>
      </c>
      <c r="C86" s="107">
        <v>43911</v>
      </c>
      <c r="D86" s="108" t="s">
        <v>122</v>
      </c>
      <c r="E86" s="108" t="s">
        <v>123</v>
      </c>
      <c r="F86" s="108" t="s">
        <v>6</v>
      </c>
      <c r="G86" s="141" t="s">
        <v>124</v>
      </c>
      <c r="H86" s="89">
        <v>43913</v>
      </c>
      <c r="I86" s="301"/>
      <c r="J86" s="304"/>
      <c r="K86" s="307"/>
      <c r="L86" s="307"/>
      <c r="M86" s="333"/>
    </row>
    <row r="87" spans="1:13" ht="33" customHeight="1" hidden="1" thickBot="1">
      <c r="A87" s="75" t="s">
        <v>388</v>
      </c>
      <c r="B87" s="144" t="s">
        <v>387</v>
      </c>
      <c r="C87" s="77">
        <v>43913</v>
      </c>
      <c r="D87" s="78" t="s">
        <v>153</v>
      </c>
      <c r="E87" s="78" t="s">
        <v>154</v>
      </c>
      <c r="F87" s="78" t="s">
        <v>6</v>
      </c>
      <c r="G87" s="79" t="s">
        <v>33</v>
      </c>
      <c r="H87" s="80">
        <v>43915</v>
      </c>
      <c r="I87" s="330"/>
      <c r="J87" s="330"/>
      <c r="K87" s="310"/>
      <c r="L87" s="310"/>
      <c r="M87" s="334"/>
    </row>
    <row r="88" spans="1:13" ht="33" customHeight="1" hidden="1">
      <c r="A88" s="110" t="s">
        <v>147</v>
      </c>
      <c r="B88" s="142"/>
      <c r="C88" s="86">
        <v>43917</v>
      </c>
      <c r="D88" s="87" t="s">
        <v>226</v>
      </c>
      <c r="E88" s="87" t="s">
        <v>227</v>
      </c>
      <c r="F88" s="87" t="s">
        <v>54</v>
      </c>
      <c r="G88" s="143" t="s">
        <v>6</v>
      </c>
      <c r="H88" s="90">
        <v>43919</v>
      </c>
      <c r="I88" s="329" t="s">
        <v>303</v>
      </c>
      <c r="J88" s="331" t="s">
        <v>498</v>
      </c>
      <c r="K88" s="309">
        <f>K85+7</f>
        <v>43926</v>
      </c>
      <c r="L88" s="309">
        <f>K88+7</f>
        <v>43933</v>
      </c>
      <c r="M88" s="332">
        <f>K88+8</f>
        <v>43934</v>
      </c>
    </row>
    <row r="89" spans="1:13" ht="33" customHeight="1" hidden="1">
      <c r="A89" s="105" t="s">
        <v>34</v>
      </c>
      <c r="B89" s="140" t="s">
        <v>489</v>
      </c>
      <c r="C89" s="107">
        <v>43918</v>
      </c>
      <c r="D89" s="108" t="s">
        <v>122</v>
      </c>
      <c r="E89" s="108" t="s">
        <v>123</v>
      </c>
      <c r="F89" s="108" t="s">
        <v>6</v>
      </c>
      <c r="G89" s="141" t="s">
        <v>124</v>
      </c>
      <c r="H89" s="89">
        <v>43920</v>
      </c>
      <c r="I89" s="301"/>
      <c r="J89" s="304"/>
      <c r="K89" s="307"/>
      <c r="L89" s="307"/>
      <c r="M89" s="333"/>
    </row>
    <row r="90" spans="1:13" ht="33" customHeight="1" hidden="1" thickBot="1">
      <c r="A90" s="75" t="s">
        <v>547</v>
      </c>
      <c r="B90" s="144" t="s">
        <v>548</v>
      </c>
      <c r="C90" s="77">
        <v>43920</v>
      </c>
      <c r="D90" s="78" t="s">
        <v>549</v>
      </c>
      <c r="E90" s="78" t="s">
        <v>550</v>
      </c>
      <c r="F90" s="78" t="s">
        <v>6</v>
      </c>
      <c r="G90" s="79" t="s">
        <v>33</v>
      </c>
      <c r="H90" s="80">
        <v>43922</v>
      </c>
      <c r="I90" s="330"/>
      <c r="J90" s="330"/>
      <c r="K90" s="310"/>
      <c r="L90" s="310"/>
      <c r="M90" s="334"/>
    </row>
    <row r="91" spans="1:13" ht="33" customHeight="1" hidden="1">
      <c r="A91" s="110" t="s">
        <v>294</v>
      </c>
      <c r="B91" s="142" t="s">
        <v>107</v>
      </c>
      <c r="C91" s="86">
        <v>43924</v>
      </c>
      <c r="D91" s="87" t="s">
        <v>226</v>
      </c>
      <c r="E91" s="87" t="s">
        <v>227</v>
      </c>
      <c r="F91" s="87" t="s">
        <v>54</v>
      </c>
      <c r="G91" s="143" t="s">
        <v>6</v>
      </c>
      <c r="H91" s="90">
        <v>43926</v>
      </c>
      <c r="I91" s="329" t="s">
        <v>239</v>
      </c>
      <c r="J91" s="331" t="s">
        <v>111</v>
      </c>
      <c r="K91" s="309">
        <f>K88+7</f>
        <v>43933</v>
      </c>
      <c r="L91" s="309">
        <f>K91+7</f>
        <v>43940</v>
      </c>
      <c r="M91" s="332">
        <f>K91+8</f>
        <v>43941</v>
      </c>
    </row>
    <row r="92" spans="1:13" ht="33" customHeight="1" hidden="1">
      <c r="A92" s="105" t="s">
        <v>565</v>
      </c>
      <c r="B92" s="140" t="s">
        <v>393</v>
      </c>
      <c r="C92" s="107">
        <v>43925</v>
      </c>
      <c r="D92" s="108" t="s">
        <v>122</v>
      </c>
      <c r="E92" s="108" t="s">
        <v>123</v>
      </c>
      <c r="F92" s="108" t="s">
        <v>6</v>
      </c>
      <c r="G92" s="141" t="s">
        <v>124</v>
      </c>
      <c r="H92" s="89">
        <v>43927</v>
      </c>
      <c r="I92" s="301"/>
      <c r="J92" s="304"/>
      <c r="K92" s="307"/>
      <c r="L92" s="307"/>
      <c r="M92" s="333"/>
    </row>
    <row r="93" spans="1:13" ht="33" customHeight="1" hidden="1" thickBot="1">
      <c r="A93" s="75" t="s">
        <v>432</v>
      </c>
      <c r="B93" s="144" t="s">
        <v>485</v>
      </c>
      <c r="C93" s="77">
        <v>43927</v>
      </c>
      <c r="D93" s="78" t="s">
        <v>549</v>
      </c>
      <c r="E93" s="78" t="s">
        <v>550</v>
      </c>
      <c r="F93" s="78" t="s">
        <v>6</v>
      </c>
      <c r="G93" s="79" t="s">
        <v>33</v>
      </c>
      <c r="H93" s="80">
        <v>43929</v>
      </c>
      <c r="I93" s="330"/>
      <c r="J93" s="330"/>
      <c r="K93" s="310"/>
      <c r="L93" s="310"/>
      <c r="M93" s="334"/>
    </row>
    <row r="94" spans="1:13" ht="33" customHeight="1" hidden="1">
      <c r="A94" s="110" t="s">
        <v>490</v>
      </c>
      <c r="B94" s="142" t="s">
        <v>333</v>
      </c>
      <c r="C94" s="86">
        <v>43932</v>
      </c>
      <c r="D94" s="87" t="s">
        <v>566</v>
      </c>
      <c r="E94" s="87" t="s">
        <v>689</v>
      </c>
      <c r="F94" s="87" t="s">
        <v>6</v>
      </c>
      <c r="G94" s="143" t="s">
        <v>124</v>
      </c>
      <c r="H94" s="90">
        <v>43934</v>
      </c>
      <c r="I94" s="329" t="s">
        <v>339</v>
      </c>
      <c r="J94" s="331" t="s">
        <v>595</v>
      </c>
      <c r="K94" s="309">
        <f>K91+7</f>
        <v>43940</v>
      </c>
      <c r="L94" s="309">
        <f>K94+7</f>
        <v>43947</v>
      </c>
      <c r="M94" s="332">
        <f>K94+8</f>
        <v>43948</v>
      </c>
    </row>
    <row r="95" spans="1:13" ht="33" customHeight="1" hidden="1">
      <c r="A95" s="105" t="s">
        <v>434</v>
      </c>
      <c r="B95" s="140" t="s">
        <v>437</v>
      </c>
      <c r="C95" s="107">
        <v>43934</v>
      </c>
      <c r="D95" s="108" t="s">
        <v>549</v>
      </c>
      <c r="E95" s="108" t="s">
        <v>550</v>
      </c>
      <c r="F95" s="108" t="s">
        <v>6</v>
      </c>
      <c r="G95" s="141" t="s">
        <v>33</v>
      </c>
      <c r="H95" s="89">
        <v>43936</v>
      </c>
      <c r="I95" s="301"/>
      <c r="J95" s="304"/>
      <c r="K95" s="307"/>
      <c r="L95" s="307"/>
      <c r="M95" s="333"/>
    </row>
    <row r="96" spans="1:13" ht="33" customHeight="1" hidden="1" thickBot="1">
      <c r="A96" s="75" t="s">
        <v>552</v>
      </c>
      <c r="B96" s="144" t="s">
        <v>356</v>
      </c>
      <c r="C96" s="77">
        <v>43935</v>
      </c>
      <c r="D96" s="78" t="s">
        <v>153</v>
      </c>
      <c r="E96" s="78" t="s">
        <v>154</v>
      </c>
      <c r="F96" s="78" t="s">
        <v>33</v>
      </c>
      <c r="G96" s="79" t="s">
        <v>551</v>
      </c>
      <c r="H96" s="80">
        <v>43937</v>
      </c>
      <c r="I96" s="330"/>
      <c r="J96" s="330"/>
      <c r="K96" s="310"/>
      <c r="L96" s="310"/>
      <c r="M96" s="334"/>
    </row>
    <row r="97" spans="1:13" ht="33" customHeight="1" hidden="1">
      <c r="A97" s="110" t="s">
        <v>343</v>
      </c>
      <c r="B97" s="142" t="s">
        <v>491</v>
      </c>
      <c r="C97" s="86">
        <v>43939</v>
      </c>
      <c r="D97" s="87" t="s">
        <v>566</v>
      </c>
      <c r="E97" s="87" t="s">
        <v>689</v>
      </c>
      <c r="F97" s="87" t="s">
        <v>6</v>
      </c>
      <c r="G97" s="143" t="s">
        <v>124</v>
      </c>
      <c r="H97" s="90">
        <v>43941</v>
      </c>
      <c r="I97" s="329" t="s">
        <v>375</v>
      </c>
      <c r="J97" s="331" t="s">
        <v>111</v>
      </c>
      <c r="K97" s="309">
        <f>K94+7</f>
        <v>43947</v>
      </c>
      <c r="L97" s="309">
        <f>K97+7</f>
        <v>43954</v>
      </c>
      <c r="M97" s="332">
        <f>K97+8</f>
        <v>43955</v>
      </c>
    </row>
    <row r="98" spans="1:13" ht="33" customHeight="1" hidden="1">
      <c r="A98" s="105" t="s">
        <v>457</v>
      </c>
      <c r="B98" s="140" t="s">
        <v>437</v>
      </c>
      <c r="C98" s="107">
        <v>43941</v>
      </c>
      <c r="D98" s="108" t="s">
        <v>549</v>
      </c>
      <c r="E98" s="108" t="s">
        <v>550</v>
      </c>
      <c r="F98" s="108" t="s">
        <v>6</v>
      </c>
      <c r="G98" s="141" t="s">
        <v>33</v>
      </c>
      <c r="H98" s="89">
        <v>43943</v>
      </c>
      <c r="I98" s="301"/>
      <c r="J98" s="304"/>
      <c r="K98" s="307"/>
      <c r="L98" s="307"/>
      <c r="M98" s="333"/>
    </row>
    <row r="99" spans="1:13" ht="33" customHeight="1" hidden="1" thickBot="1">
      <c r="A99" s="75" t="s">
        <v>147</v>
      </c>
      <c r="B99" s="144"/>
      <c r="C99" s="77">
        <v>43942</v>
      </c>
      <c r="D99" s="78" t="s">
        <v>153</v>
      </c>
      <c r="E99" s="78" t="s">
        <v>154</v>
      </c>
      <c r="F99" s="78" t="s">
        <v>33</v>
      </c>
      <c r="G99" s="79" t="s">
        <v>551</v>
      </c>
      <c r="H99" s="80">
        <v>43944</v>
      </c>
      <c r="I99" s="330"/>
      <c r="J99" s="330"/>
      <c r="K99" s="310"/>
      <c r="L99" s="310"/>
      <c r="M99" s="334"/>
    </row>
    <row r="100" spans="1:13" ht="33" customHeight="1" hidden="1">
      <c r="A100" s="110" t="s">
        <v>661</v>
      </c>
      <c r="B100" s="85" t="s">
        <v>409</v>
      </c>
      <c r="C100" s="86">
        <v>43946</v>
      </c>
      <c r="D100" s="87" t="s">
        <v>566</v>
      </c>
      <c r="E100" s="87" t="s">
        <v>689</v>
      </c>
      <c r="F100" s="87" t="s">
        <v>6</v>
      </c>
      <c r="G100" s="143" t="s">
        <v>124</v>
      </c>
      <c r="H100" s="90">
        <v>43948</v>
      </c>
      <c r="I100" s="329" t="s">
        <v>303</v>
      </c>
      <c r="J100" s="331" t="s">
        <v>598</v>
      </c>
      <c r="K100" s="309">
        <f>K97+7</f>
        <v>43954</v>
      </c>
      <c r="L100" s="309">
        <f>K100+7</f>
        <v>43961</v>
      </c>
      <c r="M100" s="332">
        <f>K100+8</f>
        <v>43962</v>
      </c>
    </row>
    <row r="101" spans="1:13" ht="33" customHeight="1" hidden="1">
      <c r="A101" s="105" t="s">
        <v>196</v>
      </c>
      <c r="B101" s="140" t="s">
        <v>413</v>
      </c>
      <c r="C101" s="107">
        <v>43948</v>
      </c>
      <c r="D101" s="108" t="s">
        <v>549</v>
      </c>
      <c r="E101" s="108" t="s">
        <v>550</v>
      </c>
      <c r="F101" s="108" t="s">
        <v>6</v>
      </c>
      <c r="G101" s="141" t="s">
        <v>33</v>
      </c>
      <c r="H101" s="89">
        <v>43950</v>
      </c>
      <c r="I101" s="301"/>
      <c r="J101" s="304"/>
      <c r="K101" s="307"/>
      <c r="L101" s="307"/>
      <c r="M101" s="333"/>
    </row>
    <row r="102" spans="1:13" ht="33" customHeight="1" hidden="1" thickBot="1">
      <c r="A102" s="75" t="s">
        <v>147</v>
      </c>
      <c r="B102" s="144"/>
      <c r="C102" s="77">
        <v>43949</v>
      </c>
      <c r="D102" s="78" t="s">
        <v>153</v>
      </c>
      <c r="E102" s="78" t="s">
        <v>154</v>
      </c>
      <c r="F102" s="78" t="s">
        <v>33</v>
      </c>
      <c r="G102" s="79" t="s">
        <v>551</v>
      </c>
      <c r="H102" s="80">
        <v>43951</v>
      </c>
      <c r="I102" s="330"/>
      <c r="J102" s="330"/>
      <c r="K102" s="310"/>
      <c r="L102" s="310"/>
      <c r="M102" s="334"/>
    </row>
    <row r="103" spans="1:13" ht="33" customHeight="1" hidden="1">
      <c r="A103" s="110" t="s">
        <v>170</v>
      </c>
      <c r="B103" s="142" t="s">
        <v>662</v>
      </c>
      <c r="C103" s="86">
        <v>43953</v>
      </c>
      <c r="D103" s="87" t="s">
        <v>566</v>
      </c>
      <c r="E103" s="87" t="s">
        <v>689</v>
      </c>
      <c r="F103" s="87" t="s">
        <v>6</v>
      </c>
      <c r="G103" s="143" t="s">
        <v>124</v>
      </c>
      <c r="H103" s="90">
        <v>43955</v>
      </c>
      <c r="I103" s="329" t="s">
        <v>147</v>
      </c>
      <c r="J103" s="331"/>
      <c r="K103" s="309">
        <f>K100+7</f>
        <v>43961</v>
      </c>
      <c r="L103" s="309">
        <f>K103+7</f>
        <v>43968</v>
      </c>
      <c r="M103" s="332">
        <f>K103+8</f>
        <v>43969</v>
      </c>
    </row>
    <row r="104" spans="1:13" ht="33" customHeight="1" hidden="1">
      <c r="A104" s="105" t="s">
        <v>196</v>
      </c>
      <c r="B104" s="140" t="s">
        <v>413</v>
      </c>
      <c r="C104" s="107">
        <v>43955</v>
      </c>
      <c r="D104" s="108" t="s">
        <v>549</v>
      </c>
      <c r="E104" s="108" t="s">
        <v>550</v>
      </c>
      <c r="F104" s="108" t="s">
        <v>6</v>
      </c>
      <c r="G104" s="141" t="s">
        <v>33</v>
      </c>
      <c r="H104" s="89">
        <v>43957</v>
      </c>
      <c r="I104" s="301"/>
      <c r="J104" s="304"/>
      <c r="K104" s="307"/>
      <c r="L104" s="307"/>
      <c r="M104" s="333"/>
    </row>
    <row r="105" spans="1:13" ht="33" customHeight="1" hidden="1" thickBot="1">
      <c r="A105" s="75" t="s">
        <v>697</v>
      </c>
      <c r="B105" s="144" t="s">
        <v>687</v>
      </c>
      <c r="C105" s="77">
        <v>43956</v>
      </c>
      <c r="D105" s="78" t="s">
        <v>153</v>
      </c>
      <c r="E105" s="78" t="s">
        <v>154</v>
      </c>
      <c r="F105" s="78" t="s">
        <v>33</v>
      </c>
      <c r="G105" s="79" t="s">
        <v>551</v>
      </c>
      <c r="H105" s="80">
        <v>43958</v>
      </c>
      <c r="I105" s="330"/>
      <c r="J105" s="330"/>
      <c r="K105" s="310"/>
      <c r="L105" s="310"/>
      <c r="M105" s="334"/>
    </row>
    <row r="106" spans="1:13" ht="33" customHeight="1" hidden="1">
      <c r="A106" s="110" t="s">
        <v>702</v>
      </c>
      <c r="B106" s="142" t="s">
        <v>568</v>
      </c>
      <c r="C106" s="86">
        <v>43960</v>
      </c>
      <c r="D106" s="87" t="s">
        <v>566</v>
      </c>
      <c r="E106" s="87" t="s">
        <v>689</v>
      </c>
      <c r="F106" s="87" t="s">
        <v>6</v>
      </c>
      <c r="G106" s="143" t="s">
        <v>124</v>
      </c>
      <c r="H106" s="90">
        <v>43962</v>
      </c>
      <c r="I106" s="329" t="s">
        <v>339</v>
      </c>
      <c r="J106" s="331" t="s">
        <v>597</v>
      </c>
      <c r="K106" s="309">
        <f>K103+7</f>
        <v>43968</v>
      </c>
      <c r="L106" s="309">
        <f>K106+7</f>
        <v>43975</v>
      </c>
      <c r="M106" s="332">
        <f>K106+8</f>
        <v>43976</v>
      </c>
    </row>
    <row r="107" spans="1:13" ht="33" customHeight="1" hidden="1">
      <c r="A107" s="105" t="s">
        <v>147</v>
      </c>
      <c r="B107" s="140"/>
      <c r="C107" s="107">
        <v>43962</v>
      </c>
      <c r="D107" s="108" t="s">
        <v>549</v>
      </c>
      <c r="E107" s="108" t="s">
        <v>550</v>
      </c>
      <c r="F107" s="108" t="s">
        <v>6</v>
      </c>
      <c r="G107" s="141" t="s">
        <v>33</v>
      </c>
      <c r="H107" s="89">
        <v>43964</v>
      </c>
      <c r="I107" s="301"/>
      <c r="J107" s="304"/>
      <c r="K107" s="307"/>
      <c r="L107" s="307"/>
      <c r="M107" s="333"/>
    </row>
    <row r="108" spans="1:13" ht="33" customHeight="1" hidden="1" thickBot="1">
      <c r="A108" s="75" t="s">
        <v>698</v>
      </c>
      <c r="B108" s="144" t="s">
        <v>704</v>
      </c>
      <c r="C108" s="77">
        <v>43963</v>
      </c>
      <c r="D108" s="78" t="s">
        <v>153</v>
      </c>
      <c r="E108" s="78" t="s">
        <v>154</v>
      </c>
      <c r="F108" s="78" t="s">
        <v>33</v>
      </c>
      <c r="G108" s="79" t="s">
        <v>551</v>
      </c>
      <c r="H108" s="80">
        <v>43965</v>
      </c>
      <c r="I108" s="330"/>
      <c r="J108" s="330"/>
      <c r="K108" s="310"/>
      <c r="L108" s="310"/>
      <c r="M108" s="334"/>
    </row>
    <row r="109" spans="1:13" ht="33" customHeight="1" hidden="1">
      <c r="A109" s="110" t="s">
        <v>569</v>
      </c>
      <c r="B109" s="142" t="s">
        <v>570</v>
      </c>
      <c r="C109" s="86">
        <v>43967</v>
      </c>
      <c r="D109" s="87" t="s">
        <v>566</v>
      </c>
      <c r="E109" s="87" t="s">
        <v>689</v>
      </c>
      <c r="F109" s="87" t="s">
        <v>6</v>
      </c>
      <c r="G109" s="143" t="s">
        <v>124</v>
      </c>
      <c r="H109" s="90">
        <v>43969</v>
      </c>
      <c r="I109" s="329" t="s">
        <v>375</v>
      </c>
      <c r="J109" s="331" t="s">
        <v>236</v>
      </c>
      <c r="K109" s="309">
        <f>K106+7</f>
        <v>43975</v>
      </c>
      <c r="L109" s="309">
        <f>K109+7</f>
        <v>43982</v>
      </c>
      <c r="M109" s="332">
        <f>K109+8</f>
        <v>43983</v>
      </c>
    </row>
    <row r="110" spans="1:13" ht="33" customHeight="1" hidden="1">
      <c r="A110" s="105" t="s">
        <v>386</v>
      </c>
      <c r="B110" s="140" t="s">
        <v>437</v>
      </c>
      <c r="C110" s="107">
        <v>43969</v>
      </c>
      <c r="D110" s="108" t="s">
        <v>549</v>
      </c>
      <c r="E110" s="108" t="s">
        <v>550</v>
      </c>
      <c r="F110" s="108" t="s">
        <v>6</v>
      </c>
      <c r="G110" s="141" t="s">
        <v>33</v>
      </c>
      <c r="H110" s="89">
        <v>43971</v>
      </c>
      <c r="I110" s="301"/>
      <c r="J110" s="304"/>
      <c r="K110" s="307"/>
      <c r="L110" s="307"/>
      <c r="M110" s="333"/>
    </row>
    <row r="111" spans="1:13" ht="33" customHeight="1" hidden="1" thickBot="1">
      <c r="A111" s="75" t="s">
        <v>284</v>
      </c>
      <c r="B111" s="144" t="s">
        <v>242</v>
      </c>
      <c r="C111" s="77">
        <v>43970</v>
      </c>
      <c r="D111" s="78" t="s">
        <v>153</v>
      </c>
      <c r="E111" s="78" t="s">
        <v>154</v>
      </c>
      <c r="F111" s="78" t="s">
        <v>33</v>
      </c>
      <c r="G111" s="79" t="s">
        <v>551</v>
      </c>
      <c r="H111" s="80">
        <v>43972</v>
      </c>
      <c r="I111" s="330"/>
      <c r="J111" s="330"/>
      <c r="K111" s="310"/>
      <c r="L111" s="310"/>
      <c r="M111" s="334"/>
    </row>
    <row r="112" spans="1:13" ht="33" customHeight="1" hidden="1">
      <c r="A112" s="110" t="s">
        <v>364</v>
      </c>
      <c r="B112" s="142" t="s">
        <v>333</v>
      </c>
      <c r="C112" s="86">
        <v>43974</v>
      </c>
      <c r="D112" s="87" t="s">
        <v>721</v>
      </c>
      <c r="E112" s="87" t="s">
        <v>722</v>
      </c>
      <c r="F112" s="87" t="s">
        <v>6</v>
      </c>
      <c r="G112" s="143" t="s">
        <v>124</v>
      </c>
      <c r="H112" s="90">
        <v>43976</v>
      </c>
      <c r="I112" s="329" t="s">
        <v>303</v>
      </c>
      <c r="J112" s="331" t="s">
        <v>599</v>
      </c>
      <c r="K112" s="309">
        <f>K109+7</f>
        <v>43982</v>
      </c>
      <c r="L112" s="309">
        <f>K112+7</f>
        <v>43989</v>
      </c>
      <c r="M112" s="332">
        <f>K112+8</f>
        <v>43990</v>
      </c>
    </row>
    <row r="113" spans="1:13" ht="33" customHeight="1" hidden="1">
      <c r="A113" s="105" t="s">
        <v>412</v>
      </c>
      <c r="B113" s="140" t="s">
        <v>231</v>
      </c>
      <c r="C113" s="107">
        <v>43976</v>
      </c>
      <c r="D113" s="108" t="s">
        <v>549</v>
      </c>
      <c r="E113" s="108" t="s">
        <v>550</v>
      </c>
      <c r="F113" s="108" t="s">
        <v>6</v>
      </c>
      <c r="G113" s="141" t="s">
        <v>33</v>
      </c>
      <c r="H113" s="89">
        <v>43978</v>
      </c>
      <c r="I113" s="301"/>
      <c r="J113" s="304"/>
      <c r="K113" s="307"/>
      <c r="L113" s="307"/>
      <c r="M113" s="333"/>
    </row>
    <row r="114" spans="1:13" ht="33" customHeight="1" hidden="1" thickBot="1">
      <c r="A114" s="75" t="s">
        <v>724</v>
      </c>
      <c r="B114" s="144" t="s">
        <v>725</v>
      </c>
      <c r="C114" s="77">
        <v>43979</v>
      </c>
      <c r="D114" s="78" t="s">
        <v>726</v>
      </c>
      <c r="E114" s="78" t="s">
        <v>727</v>
      </c>
      <c r="F114" s="78" t="s">
        <v>728</v>
      </c>
      <c r="G114" s="79" t="s">
        <v>54</v>
      </c>
      <c r="H114" s="80">
        <v>43981</v>
      </c>
      <c r="I114" s="330"/>
      <c r="J114" s="330"/>
      <c r="K114" s="310"/>
      <c r="L114" s="310"/>
      <c r="M114" s="334"/>
    </row>
    <row r="115" spans="1:13" ht="33" customHeight="1" hidden="1">
      <c r="A115" s="110" t="s">
        <v>703</v>
      </c>
      <c r="B115" s="142" t="s">
        <v>723</v>
      </c>
      <c r="C115" s="86">
        <v>43981</v>
      </c>
      <c r="D115" s="87" t="s">
        <v>721</v>
      </c>
      <c r="E115" s="87" t="s">
        <v>722</v>
      </c>
      <c r="F115" s="87" t="s">
        <v>6</v>
      </c>
      <c r="G115" s="143" t="s">
        <v>124</v>
      </c>
      <c r="H115" s="90">
        <v>43983</v>
      </c>
      <c r="I115" s="329" t="s">
        <v>239</v>
      </c>
      <c r="J115" s="331" t="s">
        <v>300</v>
      </c>
      <c r="K115" s="309">
        <f>K112+7</f>
        <v>43989</v>
      </c>
      <c r="L115" s="309">
        <f>K115+7</f>
        <v>43996</v>
      </c>
      <c r="M115" s="332">
        <f>K115+8</f>
        <v>43997</v>
      </c>
    </row>
    <row r="116" spans="1:13" ht="33" customHeight="1" hidden="1">
      <c r="A116" s="105" t="s">
        <v>157</v>
      </c>
      <c r="B116" s="140" t="s">
        <v>699</v>
      </c>
      <c r="C116" s="107">
        <v>43983</v>
      </c>
      <c r="D116" s="108" t="s">
        <v>549</v>
      </c>
      <c r="E116" s="108" t="s">
        <v>550</v>
      </c>
      <c r="F116" s="108" t="s">
        <v>6</v>
      </c>
      <c r="G116" s="141" t="s">
        <v>33</v>
      </c>
      <c r="H116" s="89">
        <v>43985</v>
      </c>
      <c r="I116" s="301"/>
      <c r="J116" s="304"/>
      <c r="K116" s="307"/>
      <c r="L116" s="307"/>
      <c r="M116" s="333"/>
    </row>
    <row r="117" spans="1:13" ht="33" customHeight="1" hidden="1" thickBot="1">
      <c r="A117" s="75" t="s">
        <v>719</v>
      </c>
      <c r="B117" s="144" t="s">
        <v>28</v>
      </c>
      <c r="C117" s="77">
        <v>43984</v>
      </c>
      <c r="D117" s="78" t="s">
        <v>153</v>
      </c>
      <c r="E117" s="78" t="s">
        <v>154</v>
      </c>
      <c r="F117" s="78" t="s">
        <v>33</v>
      </c>
      <c r="G117" s="79" t="s">
        <v>551</v>
      </c>
      <c r="H117" s="80">
        <v>43986</v>
      </c>
      <c r="I117" s="330"/>
      <c r="J117" s="330"/>
      <c r="K117" s="310"/>
      <c r="L117" s="310"/>
      <c r="M117" s="334"/>
    </row>
    <row r="118" spans="1:13" ht="33" customHeight="1" hidden="1">
      <c r="A118" s="110" t="s">
        <v>322</v>
      </c>
      <c r="B118" s="142" t="s">
        <v>489</v>
      </c>
      <c r="C118" s="86">
        <v>43988</v>
      </c>
      <c r="D118" s="87" t="s">
        <v>721</v>
      </c>
      <c r="E118" s="87" t="s">
        <v>722</v>
      </c>
      <c r="F118" s="87" t="s">
        <v>6</v>
      </c>
      <c r="G118" s="143" t="s">
        <v>124</v>
      </c>
      <c r="H118" s="90">
        <v>43990</v>
      </c>
      <c r="I118" s="329" t="s">
        <v>339</v>
      </c>
      <c r="J118" s="331" t="s">
        <v>600</v>
      </c>
      <c r="K118" s="309">
        <f>K115+7</f>
        <v>43996</v>
      </c>
      <c r="L118" s="309">
        <f>K118+7</f>
        <v>44003</v>
      </c>
      <c r="M118" s="332">
        <f>K118+8</f>
        <v>44004</v>
      </c>
    </row>
    <row r="119" spans="1:13" ht="33" customHeight="1" hidden="1">
      <c r="A119" s="105" t="s">
        <v>147</v>
      </c>
      <c r="B119" s="140"/>
      <c r="C119" s="107">
        <v>43990</v>
      </c>
      <c r="D119" s="108" t="s">
        <v>549</v>
      </c>
      <c r="E119" s="108" t="s">
        <v>550</v>
      </c>
      <c r="F119" s="108" t="s">
        <v>6</v>
      </c>
      <c r="G119" s="141" t="s">
        <v>33</v>
      </c>
      <c r="H119" s="89">
        <v>43992</v>
      </c>
      <c r="I119" s="301"/>
      <c r="J119" s="304"/>
      <c r="K119" s="307"/>
      <c r="L119" s="307"/>
      <c r="M119" s="333"/>
    </row>
    <row r="120" spans="1:13" ht="33" customHeight="1" hidden="1" thickBot="1">
      <c r="A120" s="75" t="s">
        <v>724</v>
      </c>
      <c r="B120" s="144" t="s">
        <v>729</v>
      </c>
      <c r="C120" s="77">
        <v>43993</v>
      </c>
      <c r="D120" s="78" t="s">
        <v>726</v>
      </c>
      <c r="E120" s="78" t="s">
        <v>727</v>
      </c>
      <c r="F120" s="78" t="s">
        <v>728</v>
      </c>
      <c r="G120" s="79" t="s">
        <v>54</v>
      </c>
      <c r="H120" s="80">
        <v>43995</v>
      </c>
      <c r="I120" s="330"/>
      <c r="J120" s="330"/>
      <c r="K120" s="310"/>
      <c r="L120" s="310"/>
      <c r="M120" s="334"/>
    </row>
    <row r="121" spans="1:13" ht="33" customHeight="1" hidden="1">
      <c r="A121" s="110" t="s">
        <v>567</v>
      </c>
      <c r="B121" s="142" t="s">
        <v>568</v>
      </c>
      <c r="C121" s="86">
        <v>43995</v>
      </c>
      <c r="D121" s="87" t="s">
        <v>721</v>
      </c>
      <c r="E121" s="87" t="s">
        <v>722</v>
      </c>
      <c r="F121" s="87" t="s">
        <v>6</v>
      </c>
      <c r="G121" s="143" t="s">
        <v>124</v>
      </c>
      <c r="H121" s="90">
        <v>43997</v>
      </c>
      <c r="I121" s="329" t="s">
        <v>375</v>
      </c>
      <c r="J121" s="331" t="s">
        <v>165</v>
      </c>
      <c r="K121" s="309">
        <f>K118+7</f>
        <v>44003</v>
      </c>
      <c r="L121" s="309">
        <f>K121+7</f>
        <v>44010</v>
      </c>
      <c r="M121" s="332">
        <f>K121+8</f>
        <v>44011</v>
      </c>
    </row>
    <row r="122" spans="1:13" ht="33" customHeight="1" hidden="1">
      <c r="A122" s="105" t="s">
        <v>554</v>
      </c>
      <c r="B122" s="140" t="s">
        <v>553</v>
      </c>
      <c r="C122" s="107">
        <v>43997</v>
      </c>
      <c r="D122" s="108" t="s">
        <v>549</v>
      </c>
      <c r="E122" s="108" t="s">
        <v>550</v>
      </c>
      <c r="F122" s="108" t="s">
        <v>6</v>
      </c>
      <c r="G122" s="141" t="s">
        <v>33</v>
      </c>
      <c r="H122" s="89">
        <v>43999</v>
      </c>
      <c r="I122" s="301"/>
      <c r="J122" s="304"/>
      <c r="K122" s="307"/>
      <c r="L122" s="307"/>
      <c r="M122" s="333"/>
    </row>
    <row r="123" spans="1:13" ht="33" customHeight="1" hidden="1" thickBot="1">
      <c r="A123" s="75" t="s">
        <v>410</v>
      </c>
      <c r="B123" s="144" t="s">
        <v>348</v>
      </c>
      <c r="C123" s="77">
        <v>43998</v>
      </c>
      <c r="D123" s="78" t="s">
        <v>153</v>
      </c>
      <c r="E123" s="78" t="s">
        <v>154</v>
      </c>
      <c r="F123" s="78" t="s">
        <v>33</v>
      </c>
      <c r="G123" s="79" t="s">
        <v>551</v>
      </c>
      <c r="H123" s="80">
        <v>44000</v>
      </c>
      <c r="I123" s="330"/>
      <c r="J123" s="330"/>
      <c r="K123" s="310"/>
      <c r="L123" s="310"/>
      <c r="M123" s="334"/>
    </row>
    <row r="124" spans="1:13" ht="33" customHeight="1" hidden="1">
      <c r="A124" s="110" t="s">
        <v>64</v>
      </c>
      <c r="B124" s="142" t="s">
        <v>393</v>
      </c>
      <c r="C124" s="86">
        <v>44002</v>
      </c>
      <c r="D124" s="87" t="s">
        <v>721</v>
      </c>
      <c r="E124" s="87" t="s">
        <v>722</v>
      </c>
      <c r="F124" s="87" t="s">
        <v>6</v>
      </c>
      <c r="G124" s="143" t="s">
        <v>124</v>
      </c>
      <c r="H124" s="90">
        <v>44004</v>
      </c>
      <c r="I124" s="329" t="s">
        <v>239</v>
      </c>
      <c r="J124" s="331" t="s">
        <v>421</v>
      </c>
      <c r="K124" s="309">
        <f>K121+7</f>
        <v>44010</v>
      </c>
      <c r="L124" s="309">
        <f>K124+7</f>
        <v>44017</v>
      </c>
      <c r="M124" s="332">
        <f>K124+8</f>
        <v>44018</v>
      </c>
    </row>
    <row r="125" spans="1:13" ht="33" customHeight="1" hidden="1">
      <c r="A125" s="105" t="s">
        <v>463</v>
      </c>
      <c r="B125" s="140" t="s">
        <v>555</v>
      </c>
      <c r="C125" s="107">
        <v>44004</v>
      </c>
      <c r="D125" s="108" t="s">
        <v>549</v>
      </c>
      <c r="E125" s="108" t="s">
        <v>550</v>
      </c>
      <c r="F125" s="108" t="s">
        <v>6</v>
      </c>
      <c r="G125" s="141" t="s">
        <v>33</v>
      </c>
      <c r="H125" s="89">
        <v>44006</v>
      </c>
      <c r="I125" s="301"/>
      <c r="J125" s="304"/>
      <c r="K125" s="307"/>
      <c r="L125" s="307"/>
      <c r="M125" s="333"/>
    </row>
    <row r="126" spans="1:13" ht="33" customHeight="1" hidden="1" thickBot="1">
      <c r="A126" s="75" t="s">
        <v>163</v>
      </c>
      <c r="B126" s="144" t="s">
        <v>146</v>
      </c>
      <c r="C126" s="77">
        <v>44005</v>
      </c>
      <c r="D126" s="78" t="s">
        <v>153</v>
      </c>
      <c r="E126" s="78" t="s">
        <v>154</v>
      </c>
      <c r="F126" s="78" t="s">
        <v>33</v>
      </c>
      <c r="G126" s="79" t="s">
        <v>551</v>
      </c>
      <c r="H126" s="80">
        <v>44007</v>
      </c>
      <c r="I126" s="330"/>
      <c r="J126" s="330"/>
      <c r="K126" s="310"/>
      <c r="L126" s="310"/>
      <c r="M126" s="334"/>
    </row>
    <row r="127" spans="1:13" ht="33" customHeight="1" hidden="1">
      <c r="A127" s="110" t="s">
        <v>34</v>
      </c>
      <c r="B127" s="142" t="s">
        <v>374</v>
      </c>
      <c r="C127" s="86">
        <v>44009</v>
      </c>
      <c r="D127" s="87" t="s">
        <v>721</v>
      </c>
      <c r="E127" s="87" t="s">
        <v>722</v>
      </c>
      <c r="F127" s="87" t="s">
        <v>6</v>
      </c>
      <c r="G127" s="143" t="s">
        <v>124</v>
      </c>
      <c r="H127" s="90">
        <v>44011</v>
      </c>
      <c r="I127" s="329" t="s">
        <v>762</v>
      </c>
      <c r="J127" s="331" t="s">
        <v>448</v>
      </c>
      <c r="K127" s="309">
        <f>K124+7</f>
        <v>44017</v>
      </c>
      <c r="L127" s="309">
        <f>K127+7</f>
        <v>44024</v>
      </c>
      <c r="M127" s="332">
        <f>K127+8</f>
        <v>44025</v>
      </c>
    </row>
    <row r="128" spans="1:13" ht="33" customHeight="1" hidden="1">
      <c r="A128" s="105" t="s">
        <v>434</v>
      </c>
      <c r="B128" s="140" t="s">
        <v>555</v>
      </c>
      <c r="C128" s="107">
        <v>44011</v>
      </c>
      <c r="D128" s="108" t="s">
        <v>549</v>
      </c>
      <c r="E128" s="108" t="s">
        <v>550</v>
      </c>
      <c r="F128" s="108" t="s">
        <v>6</v>
      </c>
      <c r="G128" s="141" t="s">
        <v>33</v>
      </c>
      <c r="H128" s="89">
        <v>44013</v>
      </c>
      <c r="I128" s="301"/>
      <c r="J128" s="304"/>
      <c r="K128" s="307"/>
      <c r="L128" s="307"/>
      <c r="M128" s="333"/>
    </row>
    <row r="129" spans="1:13" ht="33" customHeight="1" hidden="1" thickBot="1">
      <c r="A129" s="75" t="s">
        <v>700</v>
      </c>
      <c r="B129" s="144" t="s">
        <v>314</v>
      </c>
      <c r="C129" s="77">
        <v>44012</v>
      </c>
      <c r="D129" s="78" t="s">
        <v>153</v>
      </c>
      <c r="E129" s="78" t="s">
        <v>154</v>
      </c>
      <c r="F129" s="78" t="s">
        <v>33</v>
      </c>
      <c r="G129" s="79" t="s">
        <v>551</v>
      </c>
      <c r="H129" s="80">
        <v>44014</v>
      </c>
      <c r="I129" s="330"/>
      <c r="J129" s="330"/>
      <c r="K129" s="310"/>
      <c r="L129" s="310"/>
      <c r="M129" s="334"/>
    </row>
    <row r="130" spans="1:13" ht="33" customHeight="1" hidden="1">
      <c r="A130" s="110" t="s">
        <v>565</v>
      </c>
      <c r="B130" s="142" t="s">
        <v>744</v>
      </c>
      <c r="C130" s="86">
        <v>44016</v>
      </c>
      <c r="D130" s="87" t="s">
        <v>721</v>
      </c>
      <c r="E130" s="87" t="s">
        <v>722</v>
      </c>
      <c r="F130" s="87" t="s">
        <v>6</v>
      </c>
      <c r="G130" s="143" t="s">
        <v>124</v>
      </c>
      <c r="H130" s="90">
        <v>44018</v>
      </c>
      <c r="I130" s="329" t="s">
        <v>339</v>
      </c>
      <c r="J130" s="331" t="s">
        <v>715</v>
      </c>
      <c r="K130" s="309">
        <f>K127+7</f>
        <v>44024</v>
      </c>
      <c r="L130" s="309">
        <f>K130+7</f>
        <v>44031</v>
      </c>
      <c r="M130" s="332">
        <f>K130+8</f>
        <v>44032</v>
      </c>
    </row>
    <row r="131" spans="1:13" ht="33" customHeight="1" hidden="1">
      <c r="A131" s="105" t="s">
        <v>457</v>
      </c>
      <c r="B131" s="140" t="s">
        <v>555</v>
      </c>
      <c r="C131" s="107">
        <v>44018</v>
      </c>
      <c r="D131" s="108" t="s">
        <v>549</v>
      </c>
      <c r="E131" s="108" t="s">
        <v>550</v>
      </c>
      <c r="F131" s="108" t="s">
        <v>6</v>
      </c>
      <c r="G131" s="141" t="s">
        <v>33</v>
      </c>
      <c r="H131" s="89">
        <v>44020</v>
      </c>
      <c r="I131" s="301"/>
      <c r="J131" s="304"/>
      <c r="K131" s="307"/>
      <c r="L131" s="307"/>
      <c r="M131" s="333"/>
    </row>
    <row r="132" spans="1:13" ht="33" customHeight="1" hidden="1" thickBot="1">
      <c r="A132" s="75" t="s">
        <v>705</v>
      </c>
      <c r="B132" s="144" t="s">
        <v>513</v>
      </c>
      <c r="C132" s="77">
        <v>44019</v>
      </c>
      <c r="D132" s="78" t="s">
        <v>153</v>
      </c>
      <c r="E132" s="78" t="s">
        <v>154</v>
      </c>
      <c r="F132" s="78" t="s">
        <v>33</v>
      </c>
      <c r="G132" s="79" t="s">
        <v>551</v>
      </c>
      <c r="H132" s="80">
        <v>44021</v>
      </c>
      <c r="I132" s="330"/>
      <c r="J132" s="330"/>
      <c r="K132" s="310"/>
      <c r="L132" s="310"/>
      <c r="M132" s="334"/>
    </row>
    <row r="133" spans="1:13" ht="33" customHeight="1" hidden="1">
      <c r="A133" s="110" t="s">
        <v>490</v>
      </c>
      <c r="B133" s="142" t="s">
        <v>393</v>
      </c>
      <c r="C133" s="86">
        <v>44023</v>
      </c>
      <c r="D133" s="87" t="s">
        <v>721</v>
      </c>
      <c r="E133" s="87" t="s">
        <v>722</v>
      </c>
      <c r="F133" s="87" t="s">
        <v>6</v>
      </c>
      <c r="G133" s="143" t="s">
        <v>124</v>
      </c>
      <c r="H133" s="90">
        <v>44025</v>
      </c>
      <c r="I133" s="329" t="s">
        <v>375</v>
      </c>
      <c r="J133" s="331" t="s">
        <v>242</v>
      </c>
      <c r="K133" s="309">
        <f>K130+7</f>
        <v>44031</v>
      </c>
      <c r="L133" s="309">
        <f>K133+7</f>
        <v>44038</v>
      </c>
      <c r="M133" s="332">
        <f>K133+8</f>
        <v>44039</v>
      </c>
    </row>
    <row r="134" spans="1:13" ht="33" customHeight="1" hidden="1">
      <c r="A134" s="105" t="s">
        <v>432</v>
      </c>
      <c r="B134" s="140" t="s">
        <v>548</v>
      </c>
      <c r="C134" s="107">
        <v>44025</v>
      </c>
      <c r="D134" s="108" t="s">
        <v>549</v>
      </c>
      <c r="E134" s="108" t="s">
        <v>550</v>
      </c>
      <c r="F134" s="108" t="s">
        <v>6</v>
      </c>
      <c r="G134" s="141" t="s">
        <v>33</v>
      </c>
      <c r="H134" s="89">
        <v>44027</v>
      </c>
      <c r="I134" s="301"/>
      <c r="J134" s="304"/>
      <c r="K134" s="307"/>
      <c r="L134" s="307"/>
      <c r="M134" s="333"/>
    </row>
    <row r="135" spans="1:13" ht="33" customHeight="1" hidden="1" thickBot="1">
      <c r="A135" s="75" t="s">
        <v>373</v>
      </c>
      <c r="B135" s="144" t="s">
        <v>500</v>
      </c>
      <c r="C135" s="77">
        <v>44026</v>
      </c>
      <c r="D135" s="78" t="s">
        <v>153</v>
      </c>
      <c r="E135" s="78" t="s">
        <v>154</v>
      </c>
      <c r="F135" s="78" t="s">
        <v>33</v>
      </c>
      <c r="G135" s="79" t="s">
        <v>551</v>
      </c>
      <c r="H135" s="80">
        <v>44028</v>
      </c>
      <c r="I135" s="330"/>
      <c r="J135" s="330"/>
      <c r="K135" s="310"/>
      <c r="L135" s="310"/>
      <c r="M135" s="334"/>
    </row>
    <row r="136" spans="1:13" ht="33" customHeight="1" hidden="1">
      <c r="A136" s="110" t="s">
        <v>343</v>
      </c>
      <c r="B136" s="142" t="s">
        <v>369</v>
      </c>
      <c r="C136" s="86">
        <v>44030</v>
      </c>
      <c r="D136" s="87" t="s">
        <v>721</v>
      </c>
      <c r="E136" s="87" t="s">
        <v>722</v>
      </c>
      <c r="F136" s="87" t="s">
        <v>6</v>
      </c>
      <c r="G136" s="143" t="s">
        <v>124</v>
      </c>
      <c r="H136" s="90">
        <v>44032</v>
      </c>
      <c r="I136" s="329" t="s">
        <v>239</v>
      </c>
      <c r="J136" s="331" t="s">
        <v>424</v>
      </c>
      <c r="K136" s="309">
        <f>K133+7</f>
        <v>44038</v>
      </c>
      <c r="L136" s="309">
        <f>K136+7</f>
        <v>44045</v>
      </c>
      <c r="M136" s="332">
        <f>K136+8</f>
        <v>44046</v>
      </c>
    </row>
    <row r="137" spans="1:13" ht="33" customHeight="1" hidden="1">
      <c r="A137" s="105" t="s">
        <v>770</v>
      </c>
      <c r="B137" s="140" t="s">
        <v>771</v>
      </c>
      <c r="C137" s="107">
        <v>44032</v>
      </c>
      <c r="D137" s="108" t="s">
        <v>549</v>
      </c>
      <c r="E137" s="108" t="s">
        <v>550</v>
      </c>
      <c r="F137" s="108" t="s">
        <v>6</v>
      </c>
      <c r="G137" s="141" t="s">
        <v>33</v>
      </c>
      <c r="H137" s="89">
        <v>44034</v>
      </c>
      <c r="I137" s="301"/>
      <c r="J137" s="304"/>
      <c r="K137" s="307"/>
      <c r="L137" s="307"/>
      <c r="M137" s="333"/>
    </row>
    <row r="138" spans="1:13" ht="33" customHeight="1" hidden="1" thickBot="1">
      <c r="A138" s="75" t="s">
        <v>706</v>
      </c>
      <c r="B138" s="144" t="s">
        <v>354</v>
      </c>
      <c r="C138" s="77">
        <v>44033</v>
      </c>
      <c r="D138" s="78" t="s">
        <v>153</v>
      </c>
      <c r="E138" s="78" t="s">
        <v>154</v>
      </c>
      <c r="F138" s="78" t="s">
        <v>33</v>
      </c>
      <c r="G138" s="79" t="s">
        <v>551</v>
      </c>
      <c r="H138" s="80">
        <v>44035</v>
      </c>
      <c r="I138" s="330"/>
      <c r="J138" s="330"/>
      <c r="K138" s="310"/>
      <c r="L138" s="310"/>
      <c r="M138" s="334"/>
    </row>
    <row r="139" spans="1:13" ht="33" customHeight="1" hidden="1">
      <c r="A139" s="110" t="s">
        <v>661</v>
      </c>
      <c r="B139" s="142" t="s">
        <v>489</v>
      </c>
      <c r="C139" s="86">
        <v>44037</v>
      </c>
      <c r="D139" s="87" t="s">
        <v>721</v>
      </c>
      <c r="E139" s="87" t="s">
        <v>722</v>
      </c>
      <c r="F139" s="87" t="s">
        <v>6</v>
      </c>
      <c r="G139" s="143" t="s">
        <v>124</v>
      </c>
      <c r="H139" s="90">
        <v>44039</v>
      </c>
      <c r="I139" s="329" t="s">
        <v>762</v>
      </c>
      <c r="J139" s="331" t="s">
        <v>500</v>
      </c>
      <c r="K139" s="309">
        <f>K136+7</f>
        <v>44045</v>
      </c>
      <c r="L139" s="309">
        <f>K139+7</f>
        <v>44052</v>
      </c>
      <c r="M139" s="332">
        <f>K139+8</f>
        <v>44053</v>
      </c>
    </row>
    <row r="140" spans="1:13" ht="33" customHeight="1" hidden="1">
      <c r="A140" s="105" t="s">
        <v>196</v>
      </c>
      <c r="B140" s="140" t="s">
        <v>483</v>
      </c>
      <c r="C140" s="107">
        <v>44039</v>
      </c>
      <c r="D140" s="108" t="s">
        <v>549</v>
      </c>
      <c r="E140" s="108" t="s">
        <v>550</v>
      </c>
      <c r="F140" s="108" t="s">
        <v>6</v>
      </c>
      <c r="G140" s="141" t="s">
        <v>33</v>
      </c>
      <c r="H140" s="89">
        <v>44041</v>
      </c>
      <c r="I140" s="301"/>
      <c r="J140" s="304"/>
      <c r="K140" s="307"/>
      <c r="L140" s="307"/>
      <c r="M140" s="333"/>
    </row>
    <row r="141" spans="1:13" ht="33" customHeight="1" hidden="1" thickBot="1">
      <c r="A141" s="75" t="s">
        <v>730</v>
      </c>
      <c r="B141" s="144" t="s">
        <v>731</v>
      </c>
      <c r="C141" s="77">
        <v>44040</v>
      </c>
      <c r="D141" s="78" t="s">
        <v>153</v>
      </c>
      <c r="E141" s="78" t="s">
        <v>154</v>
      </c>
      <c r="F141" s="78" t="s">
        <v>33</v>
      </c>
      <c r="G141" s="79" t="s">
        <v>551</v>
      </c>
      <c r="H141" s="80">
        <v>44042</v>
      </c>
      <c r="I141" s="330"/>
      <c r="J141" s="330"/>
      <c r="K141" s="310"/>
      <c r="L141" s="310"/>
      <c r="M141" s="334"/>
    </row>
    <row r="142" spans="1:13" ht="33" customHeight="1" hidden="1">
      <c r="A142" s="110" t="s">
        <v>745</v>
      </c>
      <c r="B142" s="142" t="s">
        <v>440</v>
      </c>
      <c r="C142" s="86">
        <v>44044</v>
      </c>
      <c r="D142" s="87" t="s">
        <v>721</v>
      </c>
      <c r="E142" s="87" t="s">
        <v>722</v>
      </c>
      <c r="F142" s="87" t="s">
        <v>6</v>
      </c>
      <c r="G142" s="143" t="s">
        <v>124</v>
      </c>
      <c r="H142" s="90">
        <v>44046</v>
      </c>
      <c r="I142" s="329" t="s">
        <v>339</v>
      </c>
      <c r="J142" s="331" t="s">
        <v>763</v>
      </c>
      <c r="K142" s="309">
        <f>K139+7</f>
        <v>44052</v>
      </c>
      <c r="L142" s="309">
        <f>K142+7</f>
        <v>44059</v>
      </c>
      <c r="M142" s="332">
        <f>K142+8</f>
        <v>44060</v>
      </c>
    </row>
    <row r="143" spans="1:13" ht="33" customHeight="1" hidden="1">
      <c r="A143" s="105" t="s">
        <v>388</v>
      </c>
      <c r="B143" s="140" t="s">
        <v>435</v>
      </c>
      <c r="C143" s="107">
        <v>44046</v>
      </c>
      <c r="D143" s="108" t="s">
        <v>549</v>
      </c>
      <c r="E143" s="108" t="s">
        <v>550</v>
      </c>
      <c r="F143" s="108" t="s">
        <v>6</v>
      </c>
      <c r="G143" s="141" t="s">
        <v>33</v>
      </c>
      <c r="H143" s="89">
        <v>44048</v>
      </c>
      <c r="I143" s="301"/>
      <c r="J143" s="304"/>
      <c r="K143" s="307"/>
      <c r="L143" s="307"/>
      <c r="M143" s="333"/>
    </row>
    <row r="144" spans="1:13" ht="33" customHeight="1" hidden="1" thickBot="1">
      <c r="A144" s="75" t="s">
        <v>136</v>
      </c>
      <c r="B144" s="144" t="s">
        <v>242</v>
      </c>
      <c r="C144" s="77">
        <v>44047</v>
      </c>
      <c r="D144" s="78" t="s">
        <v>153</v>
      </c>
      <c r="E144" s="78" t="s">
        <v>154</v>
      </c>
      <c r="F144" s="78" t="s">
        <v>33</v>
      </c>
      <c r="G144" s="79" t="s">
        <v>551</v>
      </c>
      <c r="H144" s="80">
        <v>44049</v>
      </c>
      <c r="I144" s="330"/>
      <c r="J144" s="330"/>
      <c r="K144" s="310"/>
      <c r="L144" s="310"/>
      <c r="M144" s="334"/>
    </row>
    <row r="145" spans="1:13" ht="33" customHeight="1" hidden="1">
      <c r="A145" s="110" t="s">
        <v>807</v>
      </c>
      <c r="B145" s="142" t="s">
        <v>746</v>
      </c>
      <c r="C145" s="86">
        <v>44051</v>
      </c>
      <c r="D145" s="87" t="s">
        <v>721</v>
      </c>
      <c r="E145" s="87" t="s">
        <v>722</v>
      </c>
      <c r="F145" s="87" t="s">
        <v>6</v>
      </c>
      <c r="G145" s="143" t="s">
        <v>124</v>
      </c>
      <c r="H145" s="90">
        <v>44053</v>
      </c>
      <c r="I145" s="329" t="s">
        <v>375</v>
      </c>
      <c r="J145" s="331" t="s">
        <v>402</v>
      </c>
      <c r="K145" s="309">
        <f>K142+7</f>
        <v>44059</v>
      </c>
      <c r="L145" s="309">
        <f>K145+7</f>
        <v>44066</v>
      </c>
      <c r="M145" s="332">
        <f>K145+8</f>
        <v>44067</v>
      </c>
    </row>
    <row r="146" spans="1:13" ht="33" customHeight="1" hidden="1">
      <c r="A146" s="105" t="s">
        <v>412</v>
      </c>
      <c r="B146" s="140" t="s">
        <v>357</v>
      </c>
      <c r="C146" s="107">
        <v>44053</v>
      </c>
      <c r="D146" s="108" t="s">
        <v>549</v>
      </c>
      <c r="E146" s="108" t="s">
        <v>550</v>
      </c>
      <c r="F146" s="108" t="s">
        <v>6</v>
      </c>
      <c r="G146" s="141" t="s">
        <v>33</v>
      </c>
      <c r="H146" s="89">
        <v>44055</v>
      </c>
      <c r="I146" s="301"/>
      <c r="J146" s="304"/>
      <c r="K146" s="307"/>
      <c r="L146" s="307"/>
      <c r="M146" s="333"/>
    </row>
    <row r="147" spans="1:13" ht="33" customHeight="1" hidden="1" thickBot="1">
      <c r="A147" s="75" t="s">
        <v>332</v>
      </c>
      <c r="B147" s="144" t="s">
        <v>513</v>
      </c>
      <c r="C147" s="77">
        <v>44054</v>
      </c>
      <c r="D147" s="78" t="s">
        <v>153</v>
      </c>
      <c r="E147" s="78" t="s">
        <v>154</v>
      </c>
      <c r="F147" s="78" t="s">
        <v>33</v>
      </c>
      <c r="G147" s="79" t="s">
        <v>551</v>
      </c>
      <c r="H147" s="80">
        <v>44056</v>
      </c>
      <c r="I147" s="330"/>
      <c r="J147" s="330"/>
      <c r="K147" s="310"/>
      <c r="L147" s="310"/>
      <c r="M147" s="334"/>
    </row>
    <row r="148" spans="1:13" ht="28.5" customHeight="1" hidden="1">
      <c r="A148" s="110" t="s">
        <v>569</v>
      </c>
      <c r="B148" s="142" t="s">
        <v>568</v>
      </c>
      <c r="C148" s="86">
        <v>44058</v>
      </c>
      <c r="D148" s="87" t="s">
        <v>721</v>
      </c>
      <c r="E148" s="87" t="s">
        <v>722</v>
      </c>
      <c r="F148" s="87" t="s">
        <v>6</v>
      </c>
      <c r="G148" s="143" t="s">
        <v>124</v>
      </c>
      <c r="H148" s="90">
        <v>44060</v>
      </c>
      <c r="I148" s="329" t="s">
        <v>239</v>
      </c>
      <c r="J148" s="331" t="s">
        <v>454</v>
      </c>
      <c r="K148" s="309">
        <f>K145+7</f>
        <v>44066</v>
      </c>
      <c r="L148" s="309">
        <f>K148+7</f>
        <v>44073</v>
      </c>
      <c r="M148" s="332">
        <f>K148+8</f>
        <v>44074</v>
      </c>
    </row>
    <row r="149" spans="1:13" ht="36.75" customHeight="1" hidden="1">
      <c r="A149" s="105" t="s">
        <v>436</v>
      </c>
      <c r="B149" s="140" t="s">
        <v>433</v>
      </c>
      <c r="C149" s="107">
        <v>44060</v>
      </c>
      <c r="D149" s="108" t="s">
        <v>549</v>
      </c>
      <c r="E149" s="108" t="s">
        <v>550</v>
      </c>
      <c r="F149" s="108" t="s">
        <v>6</v>
      </c>
      <c r="G149" s="141" t="s">
        <v>33</v>
      </c>
      <c r="H149" s="89">
        <v>44062</v>
      </c>
      <c r="I149" s="301"/>
      <c r="J149" s="304"/>
      <c r="K149" s="307"/>
      <c r="L149" s="307"/>
      <c r="M149" s="333"/>
    </row>
    <row r="150" spans="1:13" ht="28.5" customHeight="1" hidden="1" thickBot="1">
      <c r="A150" s="75" t="s">
        <v>552</v>
      </c>
      <c r="B150" s="144" t="s">
        <v>165</v>
      </c>
      <c r="C150" s="77">
        <v>44061</v>
      </c>
      <c r="D150" s="78" t="s">
        <v>153</v>
      </c>
      <c r="E150" s="78" t="s">
        <v>154</v>
      </c>
      <c r="F150" s="78" t="s">
        <v>33</v>
      </c>
      <c r="G150" s="79" t="s">
        <v>551</v>
      </c>
      <c r="H150" s="80">
        <v>44063</v>
      </c>
      <c r="I150" s="330"/>
      <c r="J150" s="330"/>
      <c r="K150" s="310"/>
      <c r="L150" s="310"/>
      <c r="M150" s="334"/>
    </row>
    <row r="151" spans="1:13" ht="28.5" customHeight="1" hidden="1">
      <c r="A151" s="110" t="s">
        <v>355</v>
      </c>
      <c r="B151" s="142" t="s">
        <v>374</v>
      </c>
      <c r="C151" s="86">
        <v>44065</v>
      </c>
      <c r="D151" s="87" t="s">
        <v>721</v>
      </c>
      <c r="E151" s="87" t="s">
        <v>722</v>
      </c>
      <c r="F151" s="87" t="s">
        <v>6</v>
      </c>
      <c r="G151" s="143" t="s">
        <v>124</v>
      </c>
      <c r="H151" s="90">
        <v>44067</v>
      </c>
      <c r="I151" s="329" t="s">
        <v>762</v>
      </c>
      <c r="J151" s="331" t="s">
        <v>764</v>
      </c>
      <c r="K151" s="309">
        <f>K148+7</f>
        <v>44073</v>
      </c>
      <c r="L151" s="309">
        <f>K151+7</f>
        <v>44080</v>
      </c>
      <c r="M151" s="332">
        <f>K151+8</f>
        <v>44081</v>
      </c>
    </row>
    <row r="152" spans="1:13" ht="36.75" customHeight="1" hidden="1">
      <c r="A152" s="105" t="s">
        <v>804</v>
      </c>
      <c r="B152" s="140" t="s">
        <v>805</v>
      </c>
      <c r="C152" s="107">
        <v>44067</v>
      </c>
      <c r="D152" s="108" t="s">
        <v>549</v>
      </c>
      <c r="E152" s="108" t="s">
        <v>550</v>
      </c>
      <c r="F152" s="108" t="s">
        <v>6</v>
      </c>
      <c r="G152" s="141" t="s">
        <v>33</v>
      </c>
      <c r="H152" s="89">
        <v>44069</v>
      </c>
      <c r="I152" s="301"/>
      <c r="J152" s="304"/>
      <c r="K152" s="307"/>
      <c r="L152" s="307"/>
      <c r="M152" s="333"/>
    </row>
    <row r="153" spans="1:13" ht="28.5" customHeight="1" hidden="1" thickBot="1">
      <c r="A153" s="75" t="s">
        <v>443</v>
      </c>
      <c r="B153" s="144" t="s">
        <v>736</v>
      </c>
      <c r="C153" s="77">
        <v>44068</v>
      </c>
      <c r="D153" s="78" t="s">
        <v>153</v>
      </c>
      <c r="E153" s="78" t="s">
        <v>154</v>
      </c>
      <c r="F153" s="78" t="s">
        <v>33</v>
      </c>
      <c r="G153" s="79" t="s">
        <v>551</v>
      </c>
      <c r="H153" s="80">
        <v>44070</v>
      </c>
      <c r="I153" s="330"/>
      <c r="J153" s="330"/>
      <c r="K153" s="310"/>
      <c r="L153" s="310"/>
      <c r="M153" s="334"/>
    </row>
    <row r="154" spans="1:13" ht="28.5" customHeight="1" hidden="1">
      <c r="A154" s="110" t="s">
        <v>174</v>
      </c>
      <c r="B154" s="142" t="s">
        <v>747</v>
      </c>
      <c r="C154" s="86">
        <v>44072</v>
      </c>
      <c r="D154" s="87" t="s">
        <v>721</v>
      </c>
      <c r="E154" s="87" t="s">
        <v>722</v>
      </c>
      <c r="F154" s="87" t="s">
        <v>6</v>
      </c>
      <c r="G154" s="143" t="s">
        <v>124</v>
      </c>
      <c r="H154" s="90">
        <v>44074</v>
      </c>
      <c r="I154" s="329" t="s">
        <v>339</v>
      </c>
      <c r="J154" s="331" t="s">
        <v>765</v>
      </c>
      <c r="K154" s="309">
        <f>K151+7</f>
        <v>44080</v>
      </c>
      <c r="L154" s="309">
        <f>K154+7</f>
        <v>44087</v>
      </c>
      <c r="M154" s="332">
        <f>K154+8</f>
        <v>44088</v>
      </c>
    </row>
    <row r="155" spans="1:13" ht="36.75" customHeight="1" hidden="1">
      <c r="A155" s="105" t="s">
        <v>554</v>
      </c>
      <c r="B155" s="140" t="s">
        <v>740</v>
      </c>
      <c r="C155" s="107">
        <v>44074</v>
      </c>
      <c r="D155" s="108" t="s">
        <v>549</v>
      </c>
      <c r="E155" s="108" t="s">
        <v>550</v>
      </c>
      <c r="F155" s="108" t="s">
        <v>6</v>
      </c>
      <c r="G155" s="141" t="s">
        <v>33</v>
      </c>
      <c r="H155" s="89">
        <v>44076</v>
      </c>
      <c r="I155" s="301"/>
      <c r="J155" s="304"/>
      <c r="K155" s="307"/>
      <c r="L155" s="307"/>
      <c r="M155" s="333"/>
    </row>
    <row r="156" spans="1:13" ht="28.5" customHeight="1" hidden="1" thickBot="1">
      <c r="A156" s="75" t="s">
        <v>294</v>
      </c>
      <c r="B156" s="144" t="s">
        <v>354</v>
      </c>
      <c r="C156" s="77">
        <v>44075</v>
      </c>
      <c r="D156" s="78" t="s">
        <v>153</v>
      </c>
      <c r="E156" s="78" t="s">
        <v>154</v>
      </c>
      <c r="F156" s="78" t="s">
        <v>33</v>
      </c>
      <c r="G156" s="79" t="s">
        <v>551</v>
      </c>
      <c r="H156" s="80">
        <v>44077</v>
      </c>
      <c r="I156" s="330"/>
      <c r="J156" s="330"/>
      <c r="K156" s="310"/>
      <c r="L156" s="310"/>
      <c r="M156" s="334"/>
    </row>
    <row r="157" spans="1:13" ht="28.5" customHeight="1" hidden="1">
      <c r="A157" s="110" t="s">
        <v>322</v>
      </c>
      <c r="B157" s="142" t="s">
        <v>374</v>
      </c>
      <c r="C157" s="86">
        <v>44079</v>
      </c>
      <c r="D157" s="87" t="s">
        <v>823</v>
      </c>
      <c r="E157" s="87" t="s">
        <v>824</v>
      </c>
      <c r="F157" s="87" t="s">
        <v>6</v>
      </c>
      <c r="G157" s="143" t="s">
        <v>124</v>
      </c>
      <c r="H157" s="90">
        <v>44081</v>
      </c>
      <c r="I157" s="329" t="s">
        <v>375</v>
      </c>
      <c r="J157" s="331" t="s">
        <v>448</v>
      </c>
      <c r="K157" s="309">
        <f>K154+7</f>
        <v>44087</v>
      </c>
      <c r="L157" s="309">
        <f>K157+7</f>
        <v>44094</v>
      </c>
      <c r="M157" s="332">
        <f>K157+8</f>
        <v>44095</v>
      </c>
    </row>
    <row r="158" spans="1:13" ht="36.75" customHeight="1" hidden="1">
      <c r="A158" s="105" t="s">
        <v>463</v>
      </c>
      <c r="B158" s="140" t="s">
        <v>741</v>
      </c>
      <c r="C158" s="107">
        <v>44081</v>
      </c>
      <c r="D158" s="108" t="s">
        <v>549</v>
      </c>
      <c r="E158" s="108" t="s">
        <v>550</v>
      </c>
      <c r="F158" s="108" t="s">
        <v>6</v>
      </c>
      <c r="G158" s="141" t="s">
        <v>33</v>
      </c>
      <c r="H158" s="89">
        <v>44083</v>
      </c>
      <c r="I158" s="301"/>
      <c r="J158" s="304"/>
      <c r="K158" s="307"/>
      <c r="L158" s="307"/>
      <c r="M158" s="333"/>
    </row>
    <row r="159" spans="1:13" ht="28.5" customHeight="1" hidden="1" thickBot="1">
      <c r="A159" s="75" t="s">
        <v>742</v>
      </c>
      <c r="B159" s="144" t="s">
        <v>348</v>
      </c>
      <c r="C159" s="77">
        <v>44082</v>
      </c>
      <c r="D159" s="78" t="s">
        <v>153</v>
      </c>
      <c r="E159" s="78" t="s">
        <v>154</v>
      </c>
      <c r="F159" s="78" t="s">
        <v>33</v>
      </c>
      <c r="G159" s="79" t="s">
        <v>551</v>
      </c>
      <c r="H159" s="80">
        <v>44084</v>
      </c>
      <c r="I159" s="330"/>
      <c r="J159" s="330"/>
      <c r="K159" s="310"/>
      <c r="L159" s="310"/>
      <c r="M159" s="334"/>
    </row>
    <row r="160" spans="1:13" ht="28.5" customHeight="1" hidden="1">
      <c r="A160" s="110" t="s">
        <v>567</v>
      </c>
      <c r="B160" s="142" t="s">
        <v>748</v>
      </c>
      <c r="C160" s="86">
        <v>44086</v>
      </c>
      <c r="D160" s="87" t="s">
        <v>823</v>
      </c>
      <c r="E160" s="87" t="s">
        <v>824</v>
      </c>
      <c r="F160" s="87" t="s">
        <v>6</v>
      </c>
      <c r="G160" s="143" t="s">
        <v>124</v>
      </c>
      <c r="H160" s="90">
        <v>44088</v>
      </c>
      <c r="I160" s="329" t="s">
        <v>147</v>
      </c>
      <c r="J160" s="331"/>
      <c r="K160" s="309">
        <f>K157+7</f>
        <v>44094</v>
      </c>
      <c r="L160" s="309">
        <f>K160+7</f>
        <v>44101</v>
      </c>
      <c r="M160" s="332">
        <f>K160+8</f>
        <v>44102</v>
      </c>
    </row>
    <row r="161" spans="1:13" ht="36.75" customHeight="1" hidden="1">
      <c r="A161" s="105" t="s">
        <v>434</v>
      </c>
      <c r="B161" s="140" t="s">
        <v>741</v>
      </c>
      <c r="C161" s="107">
        <v>44088</v>
      </c>
      <c r="D161" s="108" t="s">
        <v>549</v>
      </c>
      <c r="E161" s="108" t="s">
        <v>550</v>
      </c>
      <c r="F161" s="108" t="s">
        <v>6</v>
      </c>
      <c r="G161" s="141" t="s">
        <v>33</v>
      </c>
      <c r="H161" s="89">
        <v>44090</v>
      </c>
      <c r="I161" s="301"/>
      <c r="J161" s="304"/>
      <c r="K161" s="307"/>
      <c r="L161" s="307"/>
      <c r="M161" s="333"/>
    </row>
    <row r="162" spans="1:13" ht="28.5" customHeight="1" hidden="1" thickBot="1">
      <c r="A162" s="75" t="s">
        <v>135</v>
      </c>
      <c r="B162" s="144" t="s">
        <v>146</v>
      </c>
      <c r="C162" s="77">
        <v>44089</v>
      </c>
      <c r="D162" s="78" t="s">
        <v>153</v>
      </c>
      <c r="E162" s="78" t="s">
        <v>154</v>
      </c>
      <c r="F162" s="78" t="s">
        <v>33</v>
      </c>
      <c r="G162" s="79" t="s">
        <v>551</v>
      </c>
      <c r="H162" s="80">
        <v>44091</v>
      </c>
      <c r="I162" s="330"/>
      <c r="J162" s="330"/>
      <c r="K162" s="310"/>
      <c r="L162" s="310"/>
      <c r="M162" s="334"/>
    </row>
    <row r="163" spans="1:13" ht="28.5" customHeight="1" hidden="1">
      <c r="A163" s="110" t="s">
        <v>34</v>
      </c>
      <c r="B163" s="142" t="s">
        <v>241</v>
      </c>
      <c r="C163" s="86">
        <v>44093</v>
      </c>
      <c r="D163" s="87" t="s">
        <v>823</v>
      </c>
      <c r="E163" s="87" t="s">
        <v>824</v>
      </c>
      <c r="F163" s="87" t="s">
        <v>6</v>
      </c>
      <c r="G163" s="143" t="s">
        <v>124</v>
      </c>
      <c r="H163" s="90">
        <v>44095</v>
      </c>
      <c r="I163" s="329" t="s">
        <v>762</v>
      </c>
      <c r="J163" s="331" t="s">
        <v>731</v>
      </c>
      <c r="K163" s="309">
        <f>K160+7</f>
        <v>44101</v>
      </c>
      <c r="L163" s="309">
        <f>K163+7</f>
        <v>44108</v>
      </c>
      <c r="M163" s="332">
        <f>K163+8</f>
        <v>44109</v>
      </c>
    </row>
    <row r="164" spans="1:13" ht="36.75" customHeight="1" hidden="1">
      <c r="A164" s="105" t="s">
        <v>820</v>
      </c>
      <c r="B164" s="140" t="s">
        <v>555</v>
      </c>
      <c r="C164" s="107">
        <v>44095</v>
      </c>
      <c r="D164" s="108" t="s">
        <v>549</v>
      </c>
      <c r="E164" s="108" t="s">
        <v>550</v>
      </c>
      <c r="F164" s="108" t="s">
        <v>6</v>
      </c>
      <c r="G164" s="141" t="s">
        <v>33</v>
      </c>
      <c r="H164" s="89">
        <v>44097</v>
      </c>
      <c r="I164" s="301"/>
      <c r="J164" s="304"/>
      <c r="K164" s="307"/>
      <c r="L164" s="307"/>
      <c r="M164" s="333"/>
    </row>
    <row r="165" spans="1:13" ht="28.5" customHeight="1" hidden="1" thickBot="1">
      <c r="A165" s="75" t="s">
        <v>772</v>
      </c>
      <c r="B165" s="144" t="s">
        <v>500</v>
      </c>
      <c r="C165" s="77">
        <v>44096</v>
      </c>
      <c r="D165" s="78" t="s">
        <v>153</v>
      </c>
      <c r="E165" s="78" t="s">
        <v>154</v>
      </c>
      <c r="F165" s="78" t="s">
        <v>33</v>
      </c>
      <c r="G165" s="79" t="s">
        <v>551</v>
      </c>
      <c r="H165" s="80">
        <v>44098</v>
      </c>
      <c r="I165" s="330"/>
      <c r="J165" s="330"/>
      <c r="K165" s="310"/>
      <c r="L165" s="310"/>
      <c r="M165" s="334"/>
    </row>
    <row r="166" spans="1:13" ht="28.5" customHeight="1" hidden="1">
      <c r="A166" s="110" t="s">
        <v>565</v>
      </c>
      <c r="B166" s="142" t="s">
        <v>799</v>
      </c>
      <c r="C166" s="86">
        <v>44100</v>
      </c>
      <c r="D166" s="87" t="s">
        <v>823</v>
      </c>
      <c r="E166" s="87" t="s">
        <v>824</v>
      </c>
      <c r="F166" s="87" t="s">
        <v>6</v>
      </c>
      <c r="G166" s="143" t="s">
        <v>124</v>
      </c>
      <c r="H166" s="90">
        <v>44102</v>
      </c>
      <c r="I166" s="329" t="s">
        <v>339</v>
      </c>
      <c r="J166" s="331" t="s">
        <v>782</v>
      </c>
      <c r="K166" s="309">
        <f>K163+7</f>
        <v>44108</v>
      </c>
      <c r="L166" s="309">
        <f>K166+7</f>
        <v>44115</v>
      </c>
      <c r="M166" s="332">
        <f>K166+8</f>
        <v>44116</v>
      </c>
    </row>
    <row r="167" spans="1:13" ht="36.75" customHeight="1" hidden="1">
      <c r="A167" s="105" t="s">
        <v>432</v>
      </c>
      <c r="B167" s="140" t="s">
        <v>553</v>
      </c>
      <c r="C167" s="107">
        <v>44102</v>
      </c>
      <c r="D167" s="108" t="s">
        <v>549</v>
      </c>
      <c r="E167" s="108" t="s">
        <v>550</v>
      </c>
      <c r="F167" s="108" t="s">
        <v>6</v>
      </c>
      <c r="G167" s="141" t="s">
        <v>33</v>
      </c>
      <c r="H167" s="89">
        <v>44104</v>
      </c>
      <c r="I167" s="301"/>
      <c r="J167" s="304"/>
      <c r="K167" s="307"/>
      <c r="L167" s="307"/>
      <c r="M167" s="333"/>
    </row>
    <row r="168" spans="1:13" ht="28.5" customHeight="1" hidden="1" thickBot="1">
      <c r="A168" s="75" t="s">
        <v>284</v>
      </c>
      <c r="B168" s="144" t="s">
        <v>402</v>
      </c>
      <c r="C168" s="77">
        <v>44103</v>
      </c>
      <c r="D168" s="78" t="s">
        <v>153</v>
      </c>
      <c r="E168" s="78" t="s">
        <v>154</v>
      </c>
      <c r="F168" s="78" t="s">
        <v>33</v>
      </c>
      <c r="G168" s="79" t="s">
        <v>551</v>
      </c>
      <c r="H168" s="80">
        <v>44105</v>
      </c>
      <c r="I168" s="330"/>
      <c r="J168" s="330"/>
      <c r="K168" s="310"/>
      <c r="L168" s="310"/>
      <c r="M168" s="334"/>
    </row>
    <row r="169" spans="1:13" ht="28.5" customHeight="1" hidden="1">
      <c r="A169" s="110" t="s">
        <v>490</v>
      </c>
      <c r="B169" s="142" t="s">
        <v>744</v>
      </c>
      <c r="C169" s="86">
        <v>44107</v>
      </c>
      <c r="D169" s="87" t="s">
        <v>823</v>
      </c>
      <c r="E169" s="87" t="s">
        <v>824</v>
      </c>
      <c r="F169" s="87" t="s">
        <v>6</v>
      </c>
      <c r="G169" s="143" t="s">
        <v>124</v>
      </c>
      <c r="H169" s="90">
        <v>44109</v>
      </c>
      <c r="I169" s="329" t="s">
        <v>375</v>
      </c>
      <c r="J169" s="331" t="s">
        <v>500</v>
      </c>
      <c r="K169" s="309">
        <f>K166+7</f>
        <v>44115</v>
      </c>
      <c r="L169" s="309">
        <f>K169+7</f>
        <v>44122</v>
      </c>
      <c r="M169" s="332">
        <f>K169+8</f>
        <v>44123</v>
      </c>
    </row>
    <row r="170" spans="1:13" ht="36.75" customHeight="1" hidden="1">
      <c r="A170" s="105" t="s">
        <v>770</v>
      </c>
      <c r="B170" s="140" t="s">
        <v>773</v>
      </c>
      <c r="C170" s="107">
        <v>44109</v>
      </c>
      <c r="D170" s="108" t="s">
        <v>549</v>
      </c>
      <c r="E170" s="108" t="s">
        <v>550</v>
      </c>
      <c r="F170" s="108" t="s">
        <v>6</v>
      </c>
      <c r="G170" s="141" t="s">
        <v>33</v>
      </c>
      <c r="H170" s="89">
        <v>44111</v>
      </c>
      <c r="I170" s="301"/>
      <c r="J170" s="304"/>
      <c r="K170" s="307"/>
      <c r="L170" s="307"/>
      <c r="M170" s="333"/>
    </row>
    <row r="171" spans="1:13" ht="28.5" customHeight="1" hidden="1" thickBot="1">
      <c r="A171" s="75" t="s">
        <v>719</v>
      </c>
      <c r="B171" s="144" t="s">
        <v>146</v>
      </c>
      <c r="C171" s="77">
        <v>44110</v>
      </c>
      <c r="D171" s="78" t="s">
        <v>153</v>
      </c>
      <c r="E171" s="78" t="s">
        <v>154</v>
      </c>
      <c r="F171" s="78" t="s">
        <v>33</v>
      </c>
      <c r="G171" s="79" t="s">
        <v>551</v>
      </c>
      <c r="H171" s="80">
        <v>44112</v>
      </c>
      <c r="I171" s="330"/>
      <c r="J171" s="330"/>
      <c r="K171" s="310"/>
      <c r="L171" s="310"/>
      <c r="M171" s="334"/>
    </row>
    <row r="172" spans="1:13" ht="28.5" customHeight="1" hidden="1">
      <c r="A172" s="110" t="s">
        <v>343</v>
      </c>
      <c r="B172" s="142" t="s">
        <v>746</v>
      </c>
      <c r="C172" s="86">
        <v>44114</v>
      </c>
      <c r="D172" s="87" t="s">
        <v>823</v>
      </c>
      <c r="E172" s="87" t="s">
        <v>824</v>
      </c>
      <c r="F172" s="87" t="s">
        <v>6</v>
      </c>
      <c r="G172" s="143" t="s">
        <v>124</v>
      </c>
      <c r="H172" s="90">
        <v>44116</v>
      </c>
      <c r="I172" s="329" t="s">
        <v>239</v>
      </c>
      <c r="J172" s="331" t="s">
        <v>783</v>
      </c>
      <c r="K172" s="309">
        <f>K169+7</f>
        <v>44122</v>
      </c>
      <c r="L172" s="309">
        <f>K172+7</f>
        <v>44129</v>
      </c>
      <c r="M172" s="332">
        <f>K172+8</f>
        <v>44130</v>
      </c>
    </row>
    <row r="173" spans="1:13" ht="36.75" customHeight="1" hidden="1">
      <c r="A173" s="105" t="s">
        <v>196</v>
      </c>
      <c r="B173" s="140" t="s">
        <v>231</v>
      </c>
      <c r="C173" s="107">
        <v>44116</v>
      </c>
      <c r="D173" s="108" t="s">
        <v>549</v>
      </c>
      <c r="E173" s="108" t="s">
        <v>550</v>
      </c>
      <c r="F173" s="108" t="s">
        <v>6</v>
      </c>
      <c r="G173" s="141" t="s">
        <v>33</v>
      </c>
      <c r="H173" s="89">
        <v>44118</v>
      </c>
      <c r="I173" s="301"/>
      <c r="J173" s="304"/>
      <c r="K173" s="307"/>
      <c r="L173" s="307"/>
      <c r="M173" s="333"/>
    </row>
    <row r="174" spans="1:13" ht="28.5" customHeight="1" hidden="1" thickBot="1">
      <c r="A174" s="75" t="s">
        <v>151</v>
      </c>
      <c r="B174" s="144" t="s">
        <v>165</v>
      </c>
      <c r="C174" s="77">
        <v>44117</v>
      </c>
      <c r="D174" s="78" t="s">
        <v>153</v>
      </c>
      <c r="E174" s="78" t="s">
        <v>154</v>
      </c>
      <c r="F174" s="78" t="s">
        <v>33</v>
      </c>
      <c r="G174" s="79" t="s">
        <v>551</v>
      </c>
      <c r="H174" s="80">
        <v>44119</v>
      </c>
      <c r="I174" s="330"/>
      <c r="J174" s="330"/>
      <c r="K174" s="310"/>
      <c r="L174" s="310"/>
      <c r="M174" s="334"/>
    </row>
    <row r="175" spans="1:13" ht="28.5" customHeight="1" hidden="1">
      <c r="A175" s="110" t="s">
        <v>873</v>
      </c>
      <c r="B175" s="142" t="s">
        <v>799</v>
      </c>
      <c r="C175" s="86">
        <v>44121</v>
      </c>
      <c r="D175" s="87" t="s">
        <v>823</v>
      </c>
      <c r="E175" s="87" t="s">
        <v>824</v>
      </c>
      <c r="F175" s="87" t="s">
        <v>6</v>
      </c>
      <c r="G175" s="143" t="s">
        <v>124</v>
      </c>
      <c r="H175" s="90">
        <v>44123</v>
      </c>
      <c r="I175" s="329" t="s">
        <v>762</v>
      </c>
      <c r="J175" s="331" t="s">
        <v>783</v>
      </c>
      <c r="K175" s="309">
        <f>K172+7</f>
        <v>44129</v>
      </c>
      <c r="L175" s="309">
        <f>K175+7</f>
        <v>44136</v>
      </c>
      <c r="M175" s="332">
        <f>K175+8</f>
        <v>44137</v>
      </c>
    </row>
    <row r="176" spans="1:13" ht="36.75" customHeight="1" hidden="1">
      <c r="A176" s="105" t="s">
        <v>848</v>
      </c>
      <c r="B176" s="140" t="s">
        <v>555</v>
      </c>
      <c r="C176" s="107">
        <v>44123</v>
      </c>
      <c r="D176" s="108" t="s">
        <v>549</v>
      </c>
      <c r="E176" s="108" t="s">
        <v>550</v>
      </c>
      <c r="F176" s="108" t="s">
        <v>6</v>
      </c>
      <c r="G176" s="141" t="s">
        <v>33</v>
      </c>
      <c r="H176" s="89">
        <v>44125</v>
      </c>
      <c r="I176" s="301"/>
      <c r="J176" s="304"/>
      <c r="K176" s="307"/>
      <c r="L176" s="307"/>
      <c r="M176" s="333"/>
    </row>
    <row r="177" spans="1:13" ht="28.5" customHeight="1" hidden="1" thickBot="1">
      <c r="A177" s="75" t="s">
        <v>410</v>
      </c>
      <c r="B177" s="144" t="s">
        <v>800</v>
      </c>
      <c r="C177" s="77">
        <v>44124</v>
      </c>
      <c r="D177" s="78" t="s">
        <v>153</v>
      </c>
      <c r="E177" s="78" t="s">
        <v>154</v>
      </c>
      <c r="F177" s="78" t="s">
        <v>33</v>
      </c>
      <c r="G177" s="79" t="s">
        <v>551</v>
      </c>
      <c r="H177" s="80">
        <v>44126</v>
      </c>
      <c r="I177" s="330"/>
      <c r="J177" s="330"/>
      <c r="K177" s="310"/>
      <c r="L177" s="310"/>
      <c r="M177" s="334"/>
    </row>
    <row r="178" spans="1:13" ht="28.5" customHeight="1" hidden="1">
      <c r="A178" s="110" t="s">
        <v>661</v>
      </c>
      <c r="B178" s="142" t="s">
        <v>374</v>
      </c>
      <c r="C178" s="86">
        <v>44128</v>
      </c>
      <c r="D178" s="87" t="s">
        <v>823</v>
      </c>
      <c r="E178" s="87" t="s">
        <v>824</v>
      </c>
      <c r="F178" s="87" t="s">
        <v>6</v>
      </c>
      <c r="G178" s="143" t="s">
        <v>124</v>
      </c>
      <c r="H178" s="90">
        <v>44130</v>
      </c>
      <c r="I178" s="329" t="s">
        <v>339</v>
      </c>
      <c r="J178" s="331" t="s">
        <v>814</v>
      </c>
      <c r="K178" s="309">
        <f>K175+7</f>
        <v>44136</v>
      </c>
      <c r="L178" s="309">
        <f>K178+7</f>
        <v>44143</v>
      </c>
      <c r="M178" s="332">
        <f>K178+8</f>
        <v>44144</v>
      </c>
    </row>
    <row r="179" spans="1:13" ht="36.75" customHeight="1" hidden="1">
      <c r="A179" s="105" t="s">
        <v>412</v>
      </c>
      <c r="B179" s="140" t="s">
        <v>484</v>
      </c>
      <c r="C179" s="107">
        <v>44130</v>
      </c>
      <c r="D179" s="108" t="s">
        <v>549</v>
      </c>
      <c r="E179" s="108" t="s">
        <v>550</v>
      </c>
      <c r="F179" s="108" t="s">
        <v>6</v>
      </c>
      <c r="G179" s="141" t="s">
        <v>33</v>
      </c>
      <c r="H179" s="89">
        <v>44132</v>
      </c>
      <c r="I179" s="301"/>
      <c r="J179" s="304"/>
      <c r="K179" s="307"/>
      <c r="L179" s="307"/>
      <c r="M179" s="333"/>
    </row>
    <row r="180" spans="1:13" ht="28.5" customHeight="1" hidden="1" thickBot="1">
      <c r="A180" s="75" t="s">
        <v>825</v>
      </c>
      <c r="B180" s="144" t="s">
        <v>783</v>
      </c>
      <c r="C180" s="77">
        <v>44131</v>
      </c>
      <c r="D180" s="78" t="s">
        <v>153</v>
      </c>
      <c r="E180" s="78" t="s">
        <v>154</v>
      </c>
      <c r="F180" s="78" t="s">
        <v>33</v>
      </c>
      <c r="G180" s="79" t="s">
        <v>551</v>
      </c>
      <c r="H180" s="80">
        <v>44133</v>
      </c>
      <c r="I180" s="330"/>
      <c r="J180" s="330"/>
      <c r="K180" s="310"/>
      <c r="L180" s="310"/>
      <c r="M180" s="334"/>
    </row>
    <row r="181" spans="1:13" ht="28.5" customHeight="1">
      <c r="A181" s="110" t="s">
        <v>807</v>
      </c>
      <c r="B181" s="142" t="s">
        <v>570</v>
      </c>
      <c r="C181" s="86">
        <v>44135</v>
      </c>
      <c r="D181" s="87" t="s">
        <v>823</v>
      </c>
      <c r="E181" s="87" t="s">
        <v>824</v>
      </c>
      <c r="F181" s="87" t="s">
        <v>6</v>
      </c>
      <c r="G181" s="143" t="s">
        <v>124</v>
      </c>
      <c r="H181" s="90">
        <v>44137</v>
      </c>
      <c r="I181" s="329" t="s">
        <v>375</v>
      </c>
      <c r="J181" s="331" t="s">
        <v>764</v>
      </c>
      <c r="K181" s="309">
        <f>K178+7</f>
        <v>44143</v>
      </c>
      <c r="L181" s="309">
        <f>K181+7</f>
        <v>44150</v>
      </c>
      <c r="M181" s="332">
        <f>K181+8</f>
        <v>44151</v>
      </c>
    </row>
    <row r="182" spans="1:13" ht="36.75" customHeight="1">
      <c r="A182" s="105" t="s">
        <v>436</v>
      </c>
      <c r="B182" s="140" t="s">
        <v>485</v>
      </c>
      <c r="C182" s="107">
        <v>44137</v>
      </c>
      <c r="D182" s="108" t="s">
        <v>549</v>
      </c>
      <c r="E182" s="108" t="s">
        <v>550</v>
      </c>
      <c r="F182" s="108" t="s">
        <v>6</v>
      </c>
      <c r="G182" s="141" t="s">
        <v>33</v>
      </c>
      <c r="H182" s="89">
        <v>44139</v>
      </c>
      <c r="I182" s="301"/>
      <c r="J182" s="304"/>
      <c r="K182" s="307"/>
      <c r="L182" s="307"/>
      <c r="M182" s="333"/>
    </row>
    <row r="183" spans="1:13" ht="28.5" customHeight="1" thickBot="1">
      <c r="A183" s="75" t="s">
        <v>163</v>
      </c>
      <c r="B183" s="144" t="s">
        <v>356</v>
      </c>
      <c r="C183" s="77">
        <v>44138</v>
      </c>
      <c r="D183" s="78" t="s">
        <v>153</v>
      </c>
      <c r="E183" s="78" t="s">
        <v>154</v>
      </c>
      <c r="F183" s="78" t="s">
        <v>33</v>
      </c>
      <c r="G183" s="79" t="s">
        <v>551</v>
      </c>
      <c r="H183" s="80">
        <v>44140</v>
      </c>
      <c r="I183" s="330"/>
      <c r="J183" s="330"/>
      <c r="K183" s="310"/>
      <c r="L183" s="310"/>
      <c r="M183" s="334"/>
    </row>
    <row r="184" spans="1:13" ht="28.5" customHeight="1">
      <c r="A184" s="110" t="s">
        <v>569</v>
      </c>
      <c r="B184" s="142" t="s">
        <v>748</v>
      </c>
      <c r="C184" s="86">
        <v>44142</v>
      </c>
      <c r="D184" s="87" t="s">
        <v>823</v>
      </c>
      <c r="E184" s="87" t="s">
        <v>824</v>
      </c>
      <c r="F184" s="87" t="s">
        <v>6</v>
      </c>
      <c r="G184" s="143" t="s">
        <v>124</v>
      </c>
      <c r="H184" s="90">
        <v>44144</v>
      </c>
      <c r="I184" s="329" t="s">
        <v>239</v>
      </c>
      <c r="J184" s="331" t="s">
        <v>828</v>
      </c>
      <c r="K184" s="309">
        <f>K181+7</f>
        <v>44150</v>
      </c>
      <c r="L184" s="309">
        <f>K184+7</f>
        <v>44157</v>
      </c>
      <c r="M184" s="332">
        <f>K184+8</f>
        <v>44158</v>
      </c>
    </row>
    <row r="185" spans="1:13" ht="36.75" customHeight="1">
      <c r="A185" s="105" t="s">
        <v>157</v>
      </c>
      <c r="B185" s="140" t="s">
        <v>387</v>
      </c>
      <c r="C185" s="107">
        <v>44144</v>
      </c>
      <c r="D185" s="108" t="s">
        <v>549</v>
      </c>
      <c r="E185" s="108" t="s">
        <v>550</v>
      </c>
      <c r="F185" s="108" t="s">
        <v>6</v>
      </c>
      <c r="G185" s="141" t="s">
        <v>33</v>
      </c>
      <c r="H185" s="89">
        <v>44146</v>
      </c>
      <c r="I185" s="301"/>
      <c r="J185" s="304"/>
      <c r="K185" s="307"/>
      <c r="L185" s="307"/>
      <c r="M185" s="333"/>
    </row>
    <row r="186" spans="1:13" ht="28.5" customHeight="1" thickBot="1">
      <c r="A186" s="75" t="s">
        <v>700</v>
      </c>
      <c r="B186" s="144" t="s">
        <v>416</v>
      </c>
      <c r="C186" s="77">
        <v>44145</v>
      </c>
      <c r="D186" s="78" t="s">
        <v>153</v>
      </c>
      <c r="E186" s="78" t="s">
        <v>154</v>
      </c>
      <c r="F186" s="78" t="s">
        <v>33</v>
      </c>
      <c r="G186" s="79" t="s">
        <v>551</v>
      </c>
      <c r="H186" s="80">
        <v>44147</v>
      </c>
      <c r="I186" s="330"/>
      <c r="J186" s="330"/>
      <c r="K186" s="310"/>
      <c r="L186" s="310"/>
      <c r="M186" s="334"/>
    </row>
    <row r="187" spans="1:13" ht="28.5" customHeight="1">
      <c r="A187" s="110" t="s">
        <v>355</v>
      </c>
      <c r="B187" s="142" t="s">
        <v>241</v>
      </c>
      <c r="C187" s="86">
        <v>44149</v>
      </c>
      <c r="D187" s="87" t="s">
        <v>823</v>
      </c>
      <c r="E187" s="87" t="s">
        <v>824</v>
      </c>
      <c r="F187" s="87" t="s">
        <v>6</v>
      </c>
      <c r="G187" s="143" t="s">
        <v>124</v>
      </c>
      <c r="H187" s="90">
        <v>44151</v>
      </c>
      <c r="I187" s="329" t="s">
        <v>881</v>
      </c>
      <c r="J187" s="331" t="s">
        <v>335</v>
      </c>
      <c r="K187" s="309">
        <f>K184+7</f>
        <v>44157</v>
      </c>
      <c r="L187" s="309">
        <f>K187+7</f>
        <v>44164</v>
      </c>
      <c r="M187" s="332">
        <f>K187+8</f>
        <v>44165</v>
      </c>
    </row>
    <row r="188" spans="1:13" ht="36.75" customHeight="1">
      <c r="A188" s="105" t="s">
        <v>147</v>
      </c>
      <c r="B188" s="140"/>
      <c r="C188" s="107">
        <v>44151</v>
      </c>
      <c r="D188" s="108" t="s">
        <v>549</v>
      </c>
      <c r="E188" s="108" t="s">
        <v>550</v>
      </c>
      <c r="F188" s="108" t="s">
        <v>6</v>
      </c>
      <c r="G188" s="141" t="s">
        <v>33</v>
      </c>
      <c r="H188" s="89">
        <v>44153</v>
      </c>
      <c r="I188" s="301"/>
      <c r="J188" s="304"/>
      <c r="K188" s="307"/>
      <c r="L188" s="307"/>
      <c r="M188" s="333"/>
    </row>
    <row r="189" spans="1:13" ht="28.5" customHeight="1" thickBot="1">
      <c r="A189" s="75" t="s">
        <v>705</v>
      </c>
      <c r="B189" s="144" t="s">
        <v>687</v>
      </c>
      <c r="C189" s="77">
        <v>44152</v>
      </c>
      <c r="D189" s="78" t="s">
        <v>153</v>
      </c>
      <c r="E189" s="78" t="s">
        <v>154</v>
      </c>
      <c r="F189" s="78" t="s">
        <v>33</v>
      </c>
      <c r="G189" s="79" t="s">
        <v>551</v>
      </c>
      <c r="H189" s="80">
        <v>44154</v>
      </c>
      <c r="I189" s="330"/>
      <c r="J189" s="330"/>
      <c r="K189" s="310"/>
      <c r="L189" s="310"/>
      <c r="M189" s="334"/>
    </row>
    <row r="190" spans="1:13" ht="28.5" customHeight="1">
      <c r="A190" s="110" t="s">
        <v>174</v>
      </c>
      <c r="B190" s="142" t="s">
        <v>440</v>
      </c>
      <c r="C190" s="86">
        <v>44156</v>
      </c>
      <c r="D190" s="87" t="s">
        <v>823</v>
      </c>
      <c r="E190" s="87" t="s">
        <v>824</v>
      </c>
      <c r="F190" s="87" t="s">
        <v>6</v>
      </c>
      <c r="G190" s="143" t="s">
        <v>124</v>
      </c>
      <c r="H190" s="90">
        <v>44158</v>
      </c>
      <c r="I190" s="329" t="s">
        <v>339</v>
      </c>
      <c r="J190" s="331" t="s">
        <v>836</v>
      </c>
      <c r="K190" s="309">
        <f>K187+7</f>
        <v>44164</v>
      </c>
      <c r="L190" s="309">
        <f>K190+7</f>
        <v>44171</v>
      </c>
      <c r="M190" s="332">
        <f>K190+8</f>
        <v>44172</v>
      </c>
    </row>
    <row r="191" spans="1:13" ht="36.75" customHeight="1">
      <c r="A191" s="105" t="s">
        <v>463</v>
      </c>
      <c r="B191" s="140" t="s">
        <v>433</v>
      </c>
      <c r="C191" s="107">
        <v>44158</v>
      </c>
      <c r="D191" s="108" t="s">
        <v>549</v>
      </c>
      <c r="E191" s="108" t="s">
        <v>550</v>
      </c>
      <c r="F191" s="108" t="s">
        <v>6</v>
      </c>
      <c r="G191" s="141" t="s">
        <v>33</v>
      </c>
      <c r="H191" s="89">
        <v>44160</v>
      </c>
      <c r="I191" s="301"/>
      <c r="J191" s="304"/>
      <c r="K191" s="307"/>
      <c r="L191" s="307"/>
      <c r="M191" s="333"/>
    </row>
    <row r="192" spans="1:13" ht="28.5" customHeight="1" thickBot="1">
      <c r="A192" s="75" t="s">
        <v>706</v>
      </c>
      <c r="B192" s="144" t="s">
        <v>28</v>
      </c>
      <c r="C192" s="77">
        <v>44159</v>
      </c>
      <c r="D192" s="78" t="s">
        <v>153</v>
      </c>
      <c r="E192" s="78" t="s">
        <v>154</v>
      </c>
      <c r="F192" s="78" t="s">
        <v>33</v>
      </c>
      <c r="G192" s="79" t="s">
        <v>551</v>
      </c>
      <c r="H192" s="80">
        <v>44161</v>
      </c>
      <c r="I192" s="330"/>
      <c r="J192" s="330"/>
      <c r="K192" s="310"/>
      <c r="L192" s="310"/>
      <c r="M192" s="334"/>
    </row>
    <row r="193" spans="1:13" ht="28.5" customHeight="1">
      <c r="A193" s="110" t="s">
        <v>322</v>
      </c>
      <c r="B193" s="142" t="s">
        <v>241</v>
      </c>
      <c r="C193" s="86">
        <v>44163</v>
      </c>
      <c r="D193" s="87" t="s">
        <v>823</v>
      </c>
      <c r="E193" s="87" t="s">
        <v>824</v>
      </c>
      <c r="F193" s="87" t="s">
        <v>6</v>
      </c>
      <c r="G193" s="143" t="s">
        <v>124</v>
      </c>
      <c r="H193" s="90">
        <v>44165</v>
      </c>
      <c r="I193" s="329" t="s">
        <v>375</v>
      </c>
      <c r="J193" s="331" t="s">
        <v>731</v>
      </c>
      <c r="K193" s="309">
        <f>K190+7</f>
        <v>44171</v>
      </c>
      <c r="L193" s="309">
        <f>K193+7</f>
        <v>44178</v>
      </c>
      <c r="M193" s="332">
        <f>K193+8</f>
        <v>44179</v>
      </c>
    </row>
    <row r="194" spans="1:13" ht="36.75" customHeight="1">
      <c r="A194" s="105" t="s">
        <v>434</v>
      </c>
      <c r="B194" s="140" t="s">
        <v>433</v>
      </c>
      <c r="C194" s="107">
        <v>44165</v>
      </c>
      <c r="D194" s="108" t="s">
        <v>549</v>
      </c>
      <c r="E194" s="108" t="s">
        <v>550</v>
      </c>
      <c r="F194" s="108" t="s">
        <v>6</v>
      </c>
      <c r="G194" s="141" t="s">
        <v>33</v>
      </c>
      <c r="H194" s="89">
        <v>44167</v>
      </c>
      <c r="I194" s="301"/>
      <c r="J194" s="304"/>
      <c r="K194" s="307"/>
      <c r="L194" s="307"/>
      <c r="M194" s="333"/>
    </row>
    <row r="195" spans="1:13" ht="28.5" customHeight="1" thickBot="1">
      <c r="A195" s="75" t="s">
        <v>730</v>
      </c>
      <c r="B195" s="144" t="s">
        <v>783</v>
      </c>
      <c r="C195" s="77">
        <v>44166</v>
      </c>
      <c r="D195" s="78" t="s">
        <v>153</v>
      </c>
      <c r="E195" s="78" t="s">
        <v>154</v>
      </c>
      <c r="F195" s="78" t="s">
        <v>33</v>
      </c>
      <c r="G195" s="79" t="s">
        <v>551</v>
      </c>
      <c r="H195" s="80">
        <v>44168</v>
      </c>
      <c r="I195" s="330"/>
      <c r="J195" s="330"/>
      <c r="K195" s="310"/>
      <c r="L195" s="310"/>
      <c r="M195" s="334"/>
    </row>
    <row r="196" spans="1:13" ht="28.5" customHeight="1">
      <c r="A196" s="110" t="s">
        <v>567</v>
      </c>
      <c r="B196" s="142" t="s">
        <v>826</v>
      </c>
      <c r="C196" s="86">
        <v>44170</v>
      </c>
      <c r="D196" s="87" t="s">
        <v>823</v>
      </c>
      <c r="E196" s="87" t="s">
        <v>824</v>
      </c>
      <c r="F196" s="87" t="s">
        <v>6</v>
      </c>
      <c r="G196" s="143" t="s">
        <v>124</v>
      </c>
      <c r="H196" s="90">
        <v>44172</v>
      </c>
      <c r="I196" s="329" t="s">
        <v>239</v>
      </c>
      <c r="J196" s="331" t="s">
        <v>861</v>
      </c>
      <c r="K196" s="309">
        <f>K193+7</f>
        <v>44178</v>
      </c>
      <c r="L196" s="309">
        <f>K196+7</f>
        <v>44185</v>
      </c>
      <c r="M196" s="332">
        <f>K196+8</f>
        <v>44186</v>
      </c>
    </row>
    <row r="197" spans="1:13" ht="36.75" customHeight="1">
      <c r="A197" s="105" t="s">
        <v>820</v>
      </c>
      <c r="B197" s="140" t="s">
        <v>741</v>
      </c>
      <c r="C197" s="107">
        <v>44172</v>
      </c>
      <c r="D197" s="108" t="s">
        <v>549</v>
      </c>
      <c r="E197" s="108" t="s">
        <v>550</v>
      </c>
      <c r="F197" s="108" t="s">
        <v>6</v>
      </c>
      <c r="G197" s="141" t="s">
        <v>33</v>
      </c>
      <c r="H197" s="89">
        <v>44174</v>
      </c>
      <c r="I197" s="301"/>
      <c r="J197" s="304"/>
      <c r="K197" s="307"/>
      <c r="L197" s="307"/>
      <c r="M197" s="333"/>
    </row>
    <row r="198" spans="1:13" ht="28.5" customHeight="1" thickBot="1">
      <c r="A198" s="75" t="s">
        <v>136</v>
      </c>
      <c r="B198" s="144" t="s">
        <v>402</v>
      </c>
      <c r="C198" s="77">
        <v>44173</v>
      </c>
      <c r="D198" s="78" t="s">
        <v>153</v>
      </c>
      <c r="E198" s="78" t="s">
        <v>154</v>
      </c>
      <c r="F198" s="78" t="s">
        <v>33</v>
      </c>
      <c r="G198" s="79" t="s">
        <v>551</v>
      </c>
      <c r="H198" s="80">
        <v>44175</v>
      </c>
      <c r="I198" s="330"/>
      <c r="J198" s="330"/>
      <c r="K198" s="310"/>
      <c r="L198" s="310"/>
      <c r="M198" s="334"/>
    </row>
    <row r="199" spans="1:13" ht="28.5" customHeight="1">
      <c r="A199" s="110" t="s">
        <v>34</v>
      </c>
      <c r="B199" s="142" t="s">
        <v>392</v>
      </c>
      <c r="C199" s="86">
        <v>44177</v>
      </c>
      <c r="D199" s="87" t="s">
        <v>823</v>
      </c>
      <c r="E199" s="87" t="s">
        <v>824</v>
      </c>
      <c r="F199" s="87" t="s">
        <v>6</v>
      </c>
      <c r="G199" s="143" t="s">
        <v>124</v>
      </c>
      <c r="H199" s="90">
        <v>44179</v>
      </c>
      <c r="I199" s="329" t="s">
        <v>881</v>
      </c>
      <c r="J199" s="331" t="s">
        <v>494</v>
      </c>
      <c r="K199" s="309">
        <f>K196+7</f>
        <v>44185</v>
      </c>
      <c r="L199" s="309">
        <f>K199+7</f>
        <v>44192</v>
      </c>
      <c r="M199" s="332">
        <f>K199+8</f>
        <v>44193</v>
      </c>
    </row>
    <row r="200" spans="1:13" ht="36.75" customHeight="1">
      <c r="A200" s="105" t="s">
        <v>432</v>
      </c>
      <c r="B200" s="140" t="s">
        <v>740</v>
      </c>
      <c r="C200" s="107">
        <v>44179</v>
      </c>
      <c r="D200" s="108" t="s">
        <v>549</v>
      </c>
      <c r="E200" s="108" t="s">
        <v>550</v>
      </c>
      <c r="F200" s="108" t="s">
        <v>6</v>
      </c>
      <c r="G200" s="141" t="s">
        <v>33</v>
      </c>
      <c r="H200" s="89">
        <v>44181</v>
      </c>
      <c r="I200" s="301"/>
      <c r="J200" s="304"/>
      <c r="K200" s="307"/>
      <c r="L200" s="307"/>
      <c r="M200" s="333"/>
    </row>
    <row r="201" spans="1:13" ht="28.5" customHeight="1" thickBot="1">
      <c r="A201" s="75" t="s">
        <v>332</v>
      </c>
      <c r="B201" s="144" t="s">
        <v>687</v>
      </c>
      <c r="C201" s="77">
        <v>44180</v>
      </c>
      <c r="D201" s="78" t="s">
        <v>153</v>
      </c>
      <c r="E201" s="78" t="s">
        <v>154</v>
      </c>
      <c r="F201" s="78" t="s">
        <v>33</v>
      </c>
      <c r="G201" s="79" t="s">
        <v>551</v>
      </c>
      <c r="H201" s="80">
        <v>44182</v>
      </c>
      <c r="I201" s="330"/>
      <c r="J201" s="330"/>
      <c r="K201" s="310"/>
      <c r="L201" s="310"/>
      <c r="M201" s="334"/>
    </row>
    <row r="202" spans="1:13" ht="28.5" customHeight="1">
      <c r="A202" s="110" t="s">
        <v>565</v>
      </c>
      <c r="B202" s="142" t="s">
        <v>344</v>
      </c>
      <c r="C202" s="86">
        <v>44184</v>
      </c>
      <c r="D202" s="87" t="s">
        <v>823</v>
      </c>
      <c r="E202" s="87" t="s">
        <v>824</v>
      </c>
      <c r="F202" s="87" t="s">
        <v>6</v>
      </c>
      <c r="G202" s="143" t="s">
        <v>124</v>
      </c>
      <c r="H202" s="90">
        <v>44186</v>
      </c>
      <c r="I202" s="329" t="s">
        <v>339</v>
      </c>
      <c r="J202" s="331" t="s">
        <v>862</v>
      </c>
      <c r="K202" s="309">
        <f>K199+7</f>
        <v>44192</v>
      </c>
      <c r="L202" s="309">
        <f>K202+7</f>
        <v>44199</v>
      </c>
      <c r="M202" s="332">
        <f>K202+8</f>
        <v>44200</v>
      </c>
    </row>
    <row r="203" spans="1:13" ht="36.75" customHeight="1">
      <c r="A203" s="105" t="s">
        <v>804</v>
      </c>
      <c r="B203" s="140" t="s">
        <v>875</v>
      </c>
      <c r="C203" s="107">
        <v>44186</v>
      </c>
      <c r="D203" s="108" t="s">
        <v>549</v>
      </c>
      <c r="E203" s="108" t="s">
        <v>550</v>
      </c>
      <c r="F203" s="108" t="s">
        <v>6</v>
      </c>
      <c r="G203" s="141" t="s">
        <v>33</v>
      </c>
      <c r="H203" s="89">
        <v>44188</v>
      </c>
      <c r="I203" s="301"/>
      <c r="J203" s="304"/>
      <c r="K203" s="307"/>
      <c r="L203" s="307"/>
      <c r="M203" s="333"/>
    </row>
    <row r="204" spans="1:13" ht="28.5" customHeight="1" thickBot="1">
      <c r="A204" s="75" t="s">
        <v>552</v>
      </c>
      <c r="B204" s="144" t="s">
        <v>242</v>
      </c>
      <c r="C204" s="77">
        <v>44187</v>
      </c>
      <c r="D204" s="78" t="s">
        <v>153</v>
      </c>
      <c r="E204" s="78" t="s">
        <v>154</v>
      </c>
      <c r="F204" s="78" t="s">
        <v>33</v>
      </c>
      <c r="G204" s="79" t="s">
        <v>551</v>
      </c>
      <c r="H204" s="80">
        <v>44189</v>
      </c>
      <c r="I204" s="330"/>
      <c r="J204" s="330"/>
      <c r="K204" s="310"/>
      <c r="L204" s="310"/>
      <c r="M204" s="334"/>
    </row>
    <row r="205" spans="1:13" ht="28.5" customHeight="1">
      <c r="A205" s="110" t="s">
        <v>490</v>
      </c>
      <c r="B205" s="142" t="s">
        <v>799</v>
      </c>
      <c r="C205" s="86">
        <v>44191</v>
      </c>
      <c r="D205" s="87" t="s">
        <v>823</v>
      </c>
      <c r="E205" s="87" t="s">
        <v>824</v>
      </c>
      <c r="F205" s="87" t="s">
        <v>6</v>
      </c>
      <c r="G205" s="143" t="s">
        <v>124</v>
      </c>
      <c r="H205" s="90">
        <v>44193</v>
      </c>
      <c r="I205" s="329" t="s">
        <v>375</v>
      </c>
      <c r="J205" s="331" t="s">
        <v>783</v>
      </c>
      <c r="K205" s="309">
        <f>K202+7</f>
        <v>44199</v>
      </c>
      <c r="L205" s="309">
        <f>K205+7</f>
        <v>44206</v>
      </c>
      <c r="M205" s="332">
        <f>K205+8</f>
        <v>44207</v>
      </c>
    </row>
    <row r="206" spans="1:13" ht="36.75" customHeight="1">
      <c r="A206" s="105" t="s">
        <v>196</v>
      </c>
      <c r="B206" s="140" t="s">
        <v>357</v>
      </c>
      <c r="C206" s="107">
        <v>44193</v>
      </c>
      <c r="D206" s="108" t="s">
        <v>549</v>
      </c>
      <c r="E206" s="108" t="s">
        <v>550</v>
      </c>
      <c r="F206" s="108" t="s">
        <v>6</v>
      </c>
      <c r="G206" s="141" t="s">
        <v>33</v>
      </c>
      <c r="H206" s="89">
        <v>44195</v>
      </c>
      <c r="I206" s="301"/>
      <c r="J206" s="304"/>
      <c r="K206" s="307"/>
      <c r="L206" s="307"/>
      <c r="M206" s="333"/>
    </row>
    <row r="207" spans="1:13" ht="28.5" customHeight="1" thickBot="1">
      <c r="A207" s="75" t="s">
        <v>443</v>
      </c>
      <c r="B207" s="144" t="s">
        <v>314</v>
      </c>
      <c r="C207" s="77">
        <v>44194</v>
      </c>
      <c r="D207" s="78" t="s">
        <v>153</v>
      </c>
      <c r="E207" s="78" t="s">
        <v>154</v>
      </c>
      <c r="F207" s="78" t="s">
        <v>33</v>
      </c>
      <c r="G207" s="79" t="s">
        <v>551</v>
      </c>
      <c r="H207" s="80">
        <v>44196</v>
      </c>
      <c r="I207" s="330"/>
      <c r="J207" s="330"/>
      <c r="K207" s="310"/>
      <c r="L207" s="310"/>
      <c r="M207" s="334"/>
    </row>
    <row r="208" spans="1:13" ht="28.5" customHeight="1">
      <c r="A208" s="110" t="s">
        <v>343</v>
      </c>
      <c r="B208" s="142" t="s">
        <v>570</v>
      </c>
      <c r="C208" s="86">
        <v>44198</v>
      </c>
      <c r="D208" s="87" t="s">
        <v>823</v>
      </c>
      <c r="E208" s="87" t="s">
        <v>824</v>
      </c>
      <c r="F208" s="87" t="s">
        <v>6</v>
      </c>
      <c r="G208" s="143" t="s">
        <v>124</v>
      </c>
      <c r="H208" s="90">
        <v>44200</v>
      </c>
      <c r="I208" s="329" t="s">
        <v>239</v>
      </c>
      <c r="J208" s="331" t="s">
        <v>882</v>
      </c>
      <c r="K208" s="309">
        <f>K205+7</f>
        <v>44206</v>
      </c>
      <c r="L208" s="309">
        <f>K208+7</f>
        <v>44213</v>
      </c>
      <c r="M208" s="332">
        <f>K208+8</f>
        <v>44214</v>
      </c>
    </row>
    <row r="209" spans="1:13" ht="36.75" customHeight="1">
      <c r="A209" s="105" t="s">
        <v>848</v>
      </c>
      <c r="B209" s="140" t="s">
        <v>741</v>
      </c>
      <c r="C209" s="107">
        <v>44200</v>
      </c>
      <c r="D209" s="108" t="s">
        <v>549</v>
      </c>
      <c r="E209" s="108" t="s">
        <v>550</v>
      </c>
      <c r="F209" s="108" t="s">
        <v>6</v>
      </c>
      <c r="G209" s="141" t="s">
        <v>33</v>
      </c>
      <c r="H209" s="89">
        <v>44202</v>
      </c>
      <c r="I209" s="301"/>
      <c r="J209" s="304"/>
      <c r="K209" s="307"/>
      <c r="L209" s="307"/>
      <c r="M209" s="333"/>
    </row>
    <row r="210" spans="1:13" ht="28.5" customHeight="1" thickBot="1">
      <c r="A210" s="75" t="s">
        <v>294</v>
      </c>
      <c r="B210" s="144" t="s">
        <v>28</v>
      </c>
      <c r="C210" s="77">
        <v>44201</v>
      </c>
      <c r="D210" s="78" t="s">
        <v>153</v>
      </c>
      <c r="E210" s="78" t="s">
        <v>154</v>
      </c>
      <c r="F210" s="78" t="s">
        <v>33</v>
      </c>
      <c r="G210" s="79" t="s">
        <v>551</v>
      </c>
      <c r="H210" s="80">
        <v>44203</v>
      </c>
      <c r="I210" s="330"/>
      <c r="J210" s="330"/>
      <c r="K210" s="310"/>
      <c r="L210" s="310"/>
      <c r="M210" s="334"/>
    </row>
    <row r="211" spans="1:13" ht="28.5" customHeight="1">
      <c r="A211" s="110" t="s">
        <v>873</v>
      </c>
      <c r="B211" s="142" t="s">
        <v>344</v>
      </c>
      <c r="C211" s="86">
        <v>44205</v>
      </c>
      <c r="D211" s="87" t="s">
        <v>823</v>
      </c>
      <c r="E211" s="87" t="s">
        <v>824</v>
      </c>
      <c r="F211" s="87" t="s">
        <v>6</v>
      </c>
      <c r="G211" s="143" t="s">
        <v>124</v>
      </c>
      <c r="H211" s="90">
        <v>44207</v>
      </c>
      <c r="I211" s="329" t="s">
        <v>881</v>
      </c>
      <c r="J211" s="331" t="s">
        <v>237</v>
      </c>
      <c r="K211" s="309">
        <f>K208+7</f>
        <v>44213</v>
      </c>
      <c r="L211" s="309">
        <f>K211+7</f>
        <v>44220</v>
      </c>
      <c r="M211" s="332">
        <f>K211+8</f>
        <v>44221</v>
      </c>
    </row>
    <row r="212" spans="1:13" ht="36.75" customHeight="1">
      <c r="A212" s="105" t="s">
        <v>412</v>
      </c>
      <c r="B212" s="140" t="s">
        <v>821</v>
      </c>
      <c r="C212" s="107">
        <v>44207</v>
      </c>
      <c r="D212" s="108" t="s">
        <v>549</v>
      </c>
      <c r="E212" s="108" t="s">
        <v>550</v>
      </c>
      <c r="F212" s="108" t="s">
        <v>6</v>
      </c>
      <c r="G212" s="141" t="s">
        <v>33</v>
      </c>
      <c r="H212" s="89">
        <v>44209</v>
      </c>
      <c r="I212" s="301"/>
      <c r="J212" s="304"/>
      <c r="K212" s="307"/>
      <c r="L212" s="307"/>
      <c r="M212" s="333"/>
    </row>
    <row r="213" spans="1:13" ht="28.5" customHeight="1" thickBot="1">
      <c r="A213" s="75" t="s">
        <v>742</v>
      </c>
      <c r="B213" s="144" t="s">
        <v>800</v>
      </c>
      <c r="C213" s="77">
        <v>44208</v>
      </c>
      <c r="D213" s="78" t="s">
        <v>153</v>
      </c>
      <c r="E213" s="78" t="s">
        <v>154</v>
      </c>
      <c r="F213" s="78" t="s">
        <v>33</v>
      </c>
      <c r="G213" s="79" t="s">
        <v>551</v>
      </c>
      <c r="H213" s="80">
        <v>44210</v>
      </c>
      <c r="I213" s="330"/>
      <c r="J213" s="330"/>
      <c r="K213" s="310"/>
      <c r="L213" s="310"/>
      <c r="M213" s="334"/>
    </row>
    <row r="214" spans="1:13" ht="28.5" customHeight="1">
      <c r="A214" s="110" t="s">
        <v>661</v>
      </c>
      <c r="B214" s="142" t="s">
        <v>241</v>
      </c>
      <c r="C214" s="86">
        <v>44212</v>
      </c>
      <c r="D214" s="87" t="s">
        <v>823</v>
      </c>
      <c r="E214" s="87" t="s">
        <v>824</v>
      </c>
      <c r="F214" s="87" t="s">
        <v>6</v>
      </c>
      <c r="G214" s="143" t="s">
        <v>124</v>
      </c>
      <c r="H214" s="90">
        <v>44214</v>
      </c>
      <c r="I214" s="329" t="s">
        <v>339</v>
      </c>
      <c r="J214" s="331" t="s">
        <v>883</v>
      </c>
      <c r="K214" s="309">
        <f>K211+7</f>
        <v>44220</v>
      </c>
      <c r="L214" s="309">
        <f>K214+7</f>
        <v>44227</v>
      </c>
      <c r="M214" s="332">
        <f>K214+8</f>
        <v>44228</v>
      </c>
    </row>
    <row r="215" spans="1:13" ht="36.75" customHeight="1">
      <c r="A215" s="105" t="s">
        <v>436</v>
      </c>
      <c r="B215" s="140" t="s">
        <v>548</v>
      </c>
      <c r="C215" s="107">
        <v>44214</v>
      </c>
      <c r="D215" s="108" t="s">
        <v>549</v>
      </c>
      <c r="E215" s="108" t="s">
        <v>550</v>
      </c>
      <c r="F215" s="108" t="s">
        <v>6</v>
      </c>
      <c r="G215" s="141" t="s">
        <v>33</v>
      </c>
      <c r="H215" s="89">
        <v>44216</v>
      </c>
      <c r="I215" s="301"/>
      <c r="J215" s="304"/>
      <c r="K215" s="307"/>
      <c r="L215" s="307"/>
      <c r="M215" s="333"/>
    </row>
    <row r="216" spans="1:13" ht="28.5" customHeight="1" thickBot="1">
      <c r="A216" s="75" t="s">
        <v>135</v>
      </c>
      <c r="B216" s="144" t="s">
        <v>356</v>
      </c>
      <c r="C216" s="77">
        <v>44215</v>
      </c>
      <c r="D216" s="78" t="s">
        <v>153</v>
      </c>
      <c r="E216" s="78" t="s">
        <v>154</v>
      </c>
      <c r="F216" s="78" t="s">
        <v>33</v>
      </c>
      <c r="G216" s="79" t="s">
        <v>551</v>
      </c>
      <c r="H216" s="80">
        <v>44217</v>
      </c>
      <c r="I216" s="330"/>
      <c r="J216" s="330"/>
      <c r="K216" s="310"/>
      <c r="L216" s="310"/>
      <c r="M216" s="334"/>
    </row>
    <row r="218" spans="1:14" ht="19.5" customHeight="1">
      <c r="A218" s="10" t="s">
        <v>11</v>
      </c>
      <c r="B218" s="10"/>
      <c r="C218" s="130"/>
      <c r="D218" s="130"/>
      <c r="E218" s="130"/>
      <c r="F218" s="130"/>
      <c r="G218" s="130"/>
      <c r="H218" s="187"/>
      <c r="I218" s="188" t="s">
        <v>12</v>
      </c>
      <c r="J218" s="41" t="s">
        <v>53</v>
      </c>
      <c r="L218" s="1"/>
      <c r="M218" s="1"/>
      <c r="N218" s="32"/>
    </row>
    <row r="219" spans="1:14" ht="20.25" customHeight="1">
      <c r="A219" s="10" t="s">
        <v>13</v>
      </c>
      <c r="B219" s="10"/>
      <c r="C219" s="130"/>
      <c r="D219" s="130"/>
      <c r="E219" s="130"/>
      <c r="F219" s="130"/>
      <c r="G219" s="130"/>
      <c r="H219" s="187"/>
      <c r="I219" s="189" t="s">
        <v>14</v>
      </c>
      <c r="J219" s="29"/>
      <c r="L219" s="1"/>
      <c r="M219" s="1"/>
      <c r="N219" s="32"/>
    </row>
    <row r="220" spans="1:14" ht="20.25">
      <c r="A220" s="132"/>
      <c r="B220" s="132"/>
      <c r="C220" s="132"/>
      <c r="D220" s="132"/>
      <c r="E220" s="132"/>
      <c r="F220" s="132"/>
      <c r="G220" s="132"/>
      <c r="H220" s="187"/>
      <c r="I220" s="190" t="s">
        <v>318</v>
      </c>
      <c r="J220" s="29"/>
      <c r="L220" s="1"/>
      <c r="M220" s="1"/>
      <c r="N220" s="1"/>
    </row>
    <row r="221" spans="1:14" ht="20.25">
      <c r="A221" s="37" t="s">
        <v>15</v>
      </c>
      <c r="B221" s="135"/>
      <c r="C221" s="14"/>
      <c r="D221" s="130"/>
      <c r="E221" s="130"/>
      <c r="F221" s="130"/>
      <c r="G221" s="130"/>
      <c r="H221" s="187"/>
      <c r="I221" s="191" t="s">
        <v>319</v>
      </c>
      <c r="J221" s="29"/>
      <c r="L221" s="1"/>
      <c r="M221" s="1"/>
      <c r="N221" s="1"/>
    </row>
    <row r="222" spans="1:14" ht="24.75">
      <c r="A222" s="38" t="s">
        <v>17</v>
      </c>
      <c r="B222" s="38" t="s">
        <v>18</v>
      </c>
      <c r="C222" s="16"/>
      <c r="D222" s="17"/>
      <c r="E222" s="17"/>
      <c r="F222" s="17"/>
      <c r="G222" s="17"/>
      <c r="H222" s="192" t="s">
        <v>22</v>
      </c>
      <c r="I222" s="193" t="s">
        <v>30</v>
      </c>
      <c r="J222" s="29"/>
      <c r="L222" s="1"/>
      <c r="M222" s="1"/>
      <c r="N222" s="1"/>
    </row>
    <row r="223" spans="1:14" ht="24.75">
      <c r="A223" s="38" t="s">
        <v>20</v>
      </c>
      <c r="B223" s="38" t="s">
        <v>21</v>
      </c>
      <c r="C223" s="16"/>
      <c r="D223" s="19"/>
      <c r="E223" s="19"/>
      <c r="F223" s="19"/>
      <c r="G223" s="19"/>
      <c r="H223" s="192" t="s">
        <v>22</v>
      </c>
      <c r="I223" s="194" t="s">
        <v>31</v>
      </c>
      <c r="J223" s="29"/>
      <c r="L223" s="1"/>
      <c r="M223" s="1"/>
      <c r="N223" s="1"/>
    </row>
    <row r="224" spans="1:14" ht="24.75">
      <c r="A224" s="38" t="s">
        <v>37</v>
      </c>
      <c r="B224" s="38" t="s">
        <v>38</v>
      </c>
      <c r="C224" s="33"/>
      <c r="D224" s="33"/>
      <c r="E224" s="33"/>
      <c r="F224" s="33"/>
      <c r="G224" s="33"/>
      <c r="H224" s="192" t="s">
        <v>22</v>
      </c>
      <c r="I224" s="195" t="s">
        <v>23</v>
      </c>
      <c r="J224" s="29"/>
      <c r="L224" s="1"/>
      <c r="M224" s="1"/>
      <c r="N224" s="33"/>
    </row>
    <row r="225" spans="1:14" ht="24.75">
      <c r="A225" s="38" t="s">
        <v>39</v>
      </c>
      <c r="B225" s="38" t="s">
        <v>40</v>
      </c>
      <c r="C225" s="132"/>
      <c r="D225" s="14"/>
      <c r="E225" s="22"/>
      <c r="F225" s="22"/>
      <c r="G225" s="22"/>
      <c r="H225" s="192" t="s">
        <v>22</v>
      </c>
      <c r="I225" s="195" t="s">
        <v>24</v>
      </c>
      <c r="J225" s="29"/>
      <c r="L225" s="1"/>
      <c r="M225" s="1"/>
      <c r="N225" s="18"/>
    </row>
    <row r="226" spans="1:14" ht="24.75">
      <c r="A226" s="38" t="s">
        <v>41</v>
      </c>
      <c r="B226" s="38" t="s">
        <v>42</v>
      </c>
      <c r="C226" s="132"/>
      <c r="D226" s="16"/>
      <c r="E226" s="24"/>
      <c r="F226" s="24"/>
      <c r="G226" s="24"/>
      <c r="H226" s="192" t="s">
        <v>22</v>
      </c>
      <c r="I226" s="195" t="s">
        <v>320</v>
      </c>
      <c r="J226" s="29"/>
      <c r="L226" s="1"/>
      <c r="M226" s="1"/>
      <c r="N226" s="20"/>
    </row>
    <row r="227" spans="1:14" ht="24.75">
      <c r="A227" s="1"/>
      <c r="B227" s="1"/>
      <c r="C227" s="1"/>
      <c r="D227" s="16"/>
      <c r="E227" s="14"/>
      <c r="F227" s="14"/>
      <c r="G227" s="14"/>
      <c r="H227" s="192" t="s">
        <v>22</v>
      </c>
      <c r="I227" s="195" t="s">
        <v>321</v>
      </c>
      <c r="L227" s="1"/>
      <c r="M227" s="1"/>
      <c r="N227" s="20"/>
    </row>
    <row r="228" spans="1:14" ht="19.5">
      <c r="A228" s="1"/>
      <c r="B228" s="1"/>
      <c r="C228" s="1"/>
      <c r="D228" s="1"/>
      <c r="E228" s="14"/>
      <c r="F228" s="14"/>
      <c r="G228" s="14"/>
      <c r="H228" s="14"/>
      <c r="I228" s="14"/>
      <c r="J228" s="14"/>
      <c r="K228" s="14"/>
      <c r="L228" s="1"/>
      <c r="M228" s="1"/>
      <c r="N228" s="34"/>
    </row>
    <row r="229" spans="1:14" ht="19.5">
      <c r="A229" s="1"/>
      <c r="B229" s="1"/>
      <c r="C229" s="1"/>
      <c r="D229" s="1"/>
      <c r="E229" s="16"/>
      <c r="F229" s="16"/>
      <c r="G229" s="16"/>
      <c r="H229" s="16"/>
      <c r="I229" s="16"/>
      <c r="J229" s="16"/>
      <c r="K229" s="16"/>
      <c r="L229" s="1"/>
      <c r="M229" s="1"/>
      <c r="N229" s="1"/>
    </row>
    <row r="230" spans="1:14" ht="19.5">
      <c r="A230" s="1"/>
      <c r="B230" s="1"/>
      <c r="C230" s="1"/>
      <c r="D230" s="1"/>
      <c r="E230" s="16"/>
      <c r="F230" s="16"/>
      <c r="G230" s="16"/>
      <c r="H230" s="16"/>
      <c r="I230" s="16"/>
      <c r="J230" s="16"/>
      <c r="K230" s="16"/>
      <c r="L230" s="1"/>
      <c r="M230" s="1"/>
      <c r="N230" s="1"/>
    </row>
    <row r="231" spans="1:14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</sheetData>
  <sheetProtection/>
  <mergeCells count="363">
    <mergeCell ref="I175:I177"/>
    <mergeCell ref="J175:J177"/>
    <mergeCell ref="K175:K177"/>
    <mergeCell ref="L175:L177"/>
    <mergeCell ref="M175:M177"/>
    <mergeCell ref="I169:I171"/>
    <mergeCell ref="J169:J171"/>
    <mergeCell ref="K169:K171"/>
    <mergeCell ref="L169:L171"/>
    <mergeCell ref="M169:M171"/>
    <mergeCell ref="I172:I174"/>
    <mergeCell ref="J172:J174"/>
    <mergeCell ref="K172:K174"/>
    <mergeCell ref="L172:L174"/>
    <mergeCell ref="M172:M174"/>
    <mergeCell ref="I163:I165"/>
    <mergeCell ref="J163:J165"/>
    <mergeCell ref="K163:K165"/>
    <mergeCell ref="L163:L165"/>
    <mergeCell ref="M163:M165"/>
    <mergeCell ref="I166:I168"/>
    <mergeCell ref="J166:J168"/>
    <mergeCell ref="K166:K168"/>
    <mergeCell ref="L166:L168"/>
    <mergeCell ref="M166:M168"/>
    <mergeCell ref="I151:I153"/>
    <mergeCell ref="J151:J153"/>
    <mergeCell ref="K151:K153"/>
    <mergeCell ref="L151:L153"/>
    <mergeCell ref="M151:M153"/>
    <mergeCell ref="I160:I162"/>
    <mergeCell ref="J160:J162"/>
    <mergeCell ref="K160:K162"/>
    <mergeCell ref="L160:L162"/>
    <mergeCell ref="M160:M162"/>
    <mergeCell ref="I148:I150"/>
    <mergeCell ref="J148:J150"/>
    <mergeCell ref="K148:K150"/>
    <mergeCell ref="L148:L150"/>
    <mergeCell ref="M148:M150"/>
    <mergeCell ref="K139:K141"/>
    <mergeCell ref="L139:L141"/>
    <mergeCell ref="M139:M141"/>
    <mergeCell ref="I157:I159"/>
    <mergeCell ref="J157:J159"/>
    <mergeCell ref="K157:K159"/>
    <mergeCell ref="L157:L159"/>
    <mergeCell ref="M157:M159"/>
    <mergeCell ref="I145:I147"/>
    <mergeCell ref="J145:J147"/>
    <mergeCell ref="I136:I138"/>
    <mergeCell ref="J136:J138"/>
    <mergeCell ref="K136:K138"/>
    <mergeCell ref="L136:L138"/>
    <mergeCell ref="I154:I156"/>
    <mergeCell ref="J154:J156"/>
    <mergeCell ref="K154:K156"/>
    <mergeCell ref="L154:L156"/>
    <mergeCell ref="I139:I141"/>
    <mergeCell ref="J139:J141"/>
    <mergeCell ref="I118:I120"/>
    <mergeCell ref="J118:J120"/>
    <mergeCell ref="K118:K120"/>
    <mergeCell ref="L118:L120"/>
    <mergeCell ref="M118:M120"/>
    <mergeCell ref="I112:I114"/>
    <mergeCell ref="J112:J114"/>
    <mergeCell ref="K112:K114"/>
    <mergeCell ref="L112:L114"/>
    <mergeCell ref="M112:M114"/>
    <mergeCell ref="L115:L117"/>
    <mergeCell ref="M115:M117"/>
    <mergeCell ref="I106:I108"/>
    <mergeCell ref="J106:J108"/>
    <mergeCell ref="K106:K108"/>
    <mergeCell ref="L106:L108"/>
    <mergeCell ref="M106:M108"/>
    <mergeCell ref="I115:I117"/>
    <mergeCell ref="J115:J117"/>
    <mergeCell ref="K115:K117"/>
    <mergeCell ref="M61:M63"/>
    <mergeCell ref="I109:I111"/>
    <mergeCell ref="J109:J111"/>
    <mergeCell ref="K109:K111"/>
    <mergeCell ref="L109:L111"/>
    <mergeCell ref="M109:M111"/>
    <mergeCell ref="I100:I102"/>
    <mergeCell ref="J100:J102"/>
    <mergeCell ref="M67:M69"/>
    <mergeCell ref="L64:L66"/>
    <mergeCell ref="M55:M57"/>
    <mergeCell ref="I103:I105"/>
    <mergeCell ref="J103:J105"/>
    <mergeCell ref="K103:K105"/>
    <mergeCell ref="L103:L105"/>
    <mergeCell ref="M103:M105"/>
    <mergeCell ref="I61:I63"/>
    <mergeCell ref="J61:J63"/>
    <mergeCell ref="K61:K63"/>
    <mergeCell ref="L61:L63"/>
    <mergeCell ref="M34:M36"/>
    <mergeCell ref="M52:M54"/>
    <mergeCell ref="K46:K48"/>
    <mergeCell ref="L46:L48"/>
    <mergeCell ref="M46:M48"/>
    <mergeCell ref="M40:M42"/>
    <mergeCell ref="M37:M39"/>
    <mergeCell ref="M49:M51"/>
    <mergeCell ref="J43:J45"/>
    <mergeCell ref="I55:I57"/>
    <mergeCell ref="J55:J57"/>
    <mergeCell ref="K55:K57"/>
    <mergeCell ref="I46:I48"/>
    <mergeCell ref="J46:J48"/>
    <mergeCell ref="I52:I54"/>
    <mergeCell ref="J52:J54"/>
    <mergeCell ref="K52:K54"/>
    <mergeCell ref="L55:L57"/>
    <mergeCell ref="J40:J42"/>
    <mergeCell ref="K40:K42"/>
    <mergeCell ref="L40:L42"/>
    <mergeCell ref="M31:M33"/>
    <mergeCell ref="I58:I60"/>
    <mergeCell ref="J58:J60"/>
    <mergeCell ref="K58:K60"/>
    <mergeCell ref="L58:L60"/>
    <mergeCell ref="I34:I36"/>
    <mergeCell ref="L37:L39"/>
    <mergeCell ref="K13:K15"/>
    <mergeCell ref="K19:K21"/>
    <mergeCell ref="L19:L21"/>
    <mergeCell ref="I19:I21"/>
    <mergeCell ref="J22:J24"/>
    <mergeCell ref="K34:K36"/>
    <mergeCell ref="L34:L36"/>
    <mergeCell ref="L52:L54"/>
    <mergeCell ref="I40:I42"/>
    <mergeCell ref="I31:I33"/>
    <mergeCell ref="J31:J33"/>
    <mergeCell ref="K31:K33"/>
    <mergeCell ref="L31:L33"/>
    <mergeCell ref="J34:J36"/>
    <mergeCell ref="I37:I39"/>
    <mergeCell ref="J37:J39"/>
    <mergeCell ref="K37:K39"/>
    <mergeCell ref="I10:I12"/>
    <mergeCell ref="I28:I30"/>
    <mergeCell ref="K25:K27"/>
    <mergeCell ref="I25:I27"/>
    <mergeCell ref="K28:K30"/>
    <mergeCell ref="M5:M6"/>
    <mergeCell ref="L5:L6"/>
    <mergeCell ref="I7:I9"/>
    <mergeCell ref="J7:J9"/>
    <mergeCell ref="K7:K9"/>
    <mergeCell ref="K5:K6"/>
    <mergeCell ref="M10:M12"/>
    <mergeCell ref="J19:J21"/>
    <mergeCell ref="K22:K24"/>
    <mergeCell ref="A5:A6"/>
    <mergeCell ref="B5:B6"/>
    <mergeCell ref="C5:C6"/>
    <mergeCell ref="D5:D6"/>
    <mergeCell ref="E5:E6"/>
    <mergeCell ref="J5:J6"/>
    <mergeCell ref="F5:F6"/>
    <mergeCell ref="G5:G6"/>
    <mergeCell ref="H5:H6"/>
    <mergeCell ref="I5:I6"/>
    <mergeCell ref="L25:L27"/>
    <mergeCell ref="M25:M27"/>
    <mergeCell ref="I13:I15"/>
    <mergeCell ref="I16:I18"/>
    <mergeCell ref="J13:J15"/>
    <mergeCell ref="I22:I24"/>
    <mergeCell ref="J28:J30"/>
    <mergeCell ref="K10:K12"/>
    <mergeCell ref="L10:L12"/>
    <mergeCell ref="M19:M21"/>
    <mergeCell ref="L13:L15"/>
    <mergeCell ref="J10:J12"/>
    <mergeCell ref="J16:J18"/>
    <mergeCell ref="K16:K18"/>
    <mergeCell ref="L7:L9"/>
    <mergeCell ref="M7:M9"/>
    <mergeCell ref="L28:L30"/>
    <mergeCell ref="J25:J27"/>
    <mergeCell ref="M22:M24"/>
    <mergeCell ref="M13:M15"/>
    <mergeCell ref="L16:L18"/>
    <mergeCell ref="M16:M18"/>
    <mergeCell ref="M28:M30"/>
    <mergeCell ref="L22:L24"/>
    <mergeCell ref="I76:I78"/>
    <mergeCell ref="J76:J78"/>
    <mergeCell ref="M58:M60"/>
    <mergeCell ref="M64:M66"/>
    <mergeCell ref="I67:I69"/>
    <mergeCell ref="J67:J69"/>
    <mergeCell ref="L67:L69"/>
    <mergeCell ref="I70:I72"/>
    <mergeCell ref="J70:J72"/>
    <mergeCell ref="K70:K72"/>
    <mergeCell ref="L85:L87"/>
    <mergeCell ref="M85:M87"/>
    <mergeCell ref="I49:I51"/>
    <mergeCell ref="J49:J51"/>
    <mergeCell ref="K49:K51"/>
    <mergeCell ref="L49:L51"/>
    <mergeCell ref="I79:I81"/>
    <mergeCell ref="J79:J81"/>
    <mergeCell ref="K79:K81"/>
    <mergeCell ref="L79:L81"/>
    <mergeCell ref="L70:L72"/>
    <mergeCell ref="M70:M72"/>
    <mergeCell ref="M43:M45"/>
    <mergeCell ref="K43:K45"/>
    <mergeCell ref="I43:I45"/>
    <mergeCell ref="L43:L45"/>
    <mergeCell ref="K67:K69"/>
    <mergeCell ref="I64:I66"/>
    <mergeCell ref="J64:J66"/>
    <mergeCell ref="K64:K66"/>
    <mergeCell ref="M82:M84"/>
    <mergeCell ref="I73:I75"/>
    <mergeCell ref="J73:J75"/>
    <mergeCell ref="K73:K75"/>
    <mergeCell ref="L73:L75"/>
    <mergeCell ref="M73:M75"/>
    <mergeCell ref="K76:K78"/>
    <mergeCell ref="L76:L78"/>
    <mergeCell ref="M76:M78"/>
    <mergeCell ref="M79:M81"/>
    <mergeCell ref="J94:J96"/>
    <mergeCell ref="K94:K96"/>
    <mergeCell ref="L94:L96"/>
    <mergeCell ref="I82:I84"/>
    <mergeCell ref="J82:J84"/>
    <mergeCell ref="K82:K84"/>
    <mergeCell ref="I85:I87"/>
    <mergeCell ref="J85:J87"/>
    <mergeCell ref="K85:K87"/>
    <mergeCell ref="L82:L84"/>
    <mergeCell ref="M97:M99"/>
    <mergeCell ref="K100:K102"/>
    <mergeCell ref="L100:L102"/>
    <mergeCell ref="I97:I99"/>
    <mergeCell ref="I91:I93"/>
    <mergeCell ref="J91:J93"/>
    <mergeCell ref="K91:K93"/>
    <mergeCell ref="L91:L93"/>
    <mergeCell ref="M91:M93"/>
    <mergeCell ref="I94:I96"/>
    <mergeCell ref="M94:M96"/>
    <mergeCell ref="I124:I126"/>
    <mergeCell ref="J124:J126"/>
    <mergeCell ref="K124:K126"/>
    <mergeCell ref="L124:L126"/>
    <mergeCell ref="M124:M126"/>
    <mergeCell ref="M100:M102"/>
    <mergeCell ref="J97:J99"/>
    <mergeCell ref="K97:K99"/>
    <mergeCell ref="L97:L99"/>
    <mergeCell ref="I214:I216"/>
    <mergeCell ref="J214:J216"/>
    <mergeCell ref="K214:K216"/>
    <mergeCell ref="L214:L216"/>
    <mergeCell ref="M214:M216"/>
    <mergeCell ref="I121:I123"/>
    <mergeCell ref="J121:J123"/>
    <mergeCell ref="K121:K123"/>
    <mergeCell ref="L121:L123"/>
    <mergeCell ref="M121:M123"/>
    <mergeCell ref="I88:I90"/>
    <mergeCell ref="J88:J90"/>
    <mergeCell ref="K88:K90"/>
    <mergeCell ref="L88:L90"/>
    <mergeCell ref="M88:M90"/>
    <mergeCell ref="I181:I183"/>
    <mergeCell ref="J181:J183"/>
    <mergeCell ref="K181:K183"/>
    <mergeCell ref="L181:L183"/>
    <mergeCell ref="M181:M183"/>
    <mergeCell ref="I127:I129"/>
    <mergeCell ref="J127:J129"/>
    <mergeCell ref="K127:K129"/>
    <mergeCell ref="L127:L129"/>
    <mergeCell ref="M127:M129"/>
    <mergeCell ref="I130:I132"/>
    <mergeCell ref="J130:J132"/>
    <mergeCell ref="K130:K132"/>
    <mergeCell ref="L130:L132"/>
    <mergeCell ref="M130:M132"/>
    <mergeCell ref="I187:I189"/>
    <mergeCell ref="J187:J189"/>
    <mergeCell ref="K187:K189"/>
    <mergeCell ref="L187:L189"/>
    <mergeCell ref="I142:I144"/>
    <mergeCell ref="M187:M189"/>
    <mergeCell ref="M154:M156"/>
    <mergeCell ref="K145:K147"/>
    <mergeCell ref="L145:L147"/>
    <mergeCell ref="M145:M147"/>
    <mergeCell ref="I190:I192"/>
    <mergeCell ref="J190:J192"/>
    <mergeCell ref="K190:K192"/>
    <mergeCell ref="L190:L192"/>
    <mergeCell ref="M190:M192"/>
    <mergeCell ref="I133:I135"/>
    <mergeCell ref="I184:I186"/>
    <mergeCell ref="J184:J186"/>
    <mergeCell ref="K184:K186"/>
    <mergeCell ref="L184:L186"/>
    <mergeCell ref="M184:M186"/>
    <mergeCell ref="J142:J144"/>
    <mergeCell ref="K142:K144"/>
    <mergeCell ref="L142:L144"/>
    <mergeCell ref="M142:M144"/>
    <mergeCell ref="I178:I180"/>
    <mergeCell ref="J178:J180"/>
    <mergeCell ref="K178:K180"/>
    <mergeCell ref="L178:L180"/>
    <mergeCell ref="M178:M180"/>
    <mergeCell ref="I196:I198"/>
    <mergeCell ref="J196:J198"/>
    <mergeCell ref="K196:K198"/>
    <mergeCell ref="L196:L198"/>
    <mergeCell ref="M196:M198"/>
    <mergeCell ref="J133:J135"/>
    <mergeCell ref="K133:K135"/>
    <mergeCell ref="L133:L135"/>
    <mergeCell ref="M133:M135"/>
    <mergeCell ref="M136:M138"/>
    <mergeCell ref="I199:I201"/>
    <mergeCell ref="J199:J201"/>
    <mergeCell ref="K199:K201"/>
    <mergeCell ref="L199:L201"/>
    <mergeCell ref="M199:M201"/>
    <mergeCell ref="I193:I195"/>
    <mergeCell ref="J193:J195"/>
    <mergeCell ref="K193:K195"/>
    <mergeCell ref="L193:L195"/>
    <mergeCell ref="M193:M195"/>
    <mergeCell ref="I202:I204"/>
    <mergeCell ref="J202:J204"/>
    <mergeCell ref="K202:K204"/>
    <mergeCell ref="L202:L204"/>
    <mergeCell ref="M202:M204"/>
    <mergeCell ref="I205:I207"/>
    <mergeCell ref="J205:J207"/>
    <mergeCell ref="K205:K207"/>
    <mergeCell ref="L205:L207"/>
    <mergeCell ref="M205:M207"/>
    <mergeCell ref="I208:I210"/>
    <mergeCell ref="J208:J210"/>
    <mergeCell ref="K208:K210"/>
    <mergeCell ref="L208:L210"/>
    <mergeCell ref="M208:M210"/>
    <mergeCell ref="I211:I213"/>
    <mergeCell ref="J211:J213"/>
    <mergeCell ref="K211:K213"/>
    <mergeCell ref="L211:L213"/>
    <mergeCell ref="M211:M213"/>
  </mergeCells>
  <hyperlinks>
    <hyperlink ref="B222" r:id="rId1" display="https://www.one-line.com/en/vessels "/>
    <hyperlink ref="B223" r:id="rId2" display="https://ecomm.one-line.com/ecom/CUP_HOM_3005.do?sessLocale=en"/>
    <hyperlink ref="B225" r:id="rId3" display="https://vn.one-line.com/standard-page/demurrage-and-detention-free-time-and-charges"/>
    <hyperlink ref="B226" r:id="rId4" display="https://vn.one-line.com/standard-page/local-charges-and-tariff"/>
    <hyperlink ref="I225" r:id="rId5" display="mailto:vn.sgn.exdoc@one-line.com"/>
    <hyperlink ref="I224" r:id="rId6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35" r:id="rId8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7"/>
  <sheetViews>
    <sheetView showGridLines="0" view="pageBreakPreview" zoomScale="50" zoomScaleNormal="50" zoomScaleSheetLayoutView="50" workbookViewId="0" topLeftCell="A1">
      <pane ySplit="6" topLeftCell="A201" activePane="bottomLeft" state="frozen"/>
      <selection pane="topLeft" activeCell="A1" sqref="A1"/>
      <selection pane="bottomLeft" activeCell="I214" sqref="I214:I216"/>
    </sheetView>
  </sheetViews>
  <sheetFormatPr defaultColWidth="9.140625" defaultRowHeight="15"/>
  <cols>
    <col min="1" max="1" width="38.28125" style="0" customWidth="1"/>
    <col min="2" max="2" width="13.8515625" style="0" customWidth="1"/>
    <col min="3" max="3" width="21.421875" style="0" customWidth="1"/>
    <col min="4" max="4" width="19.140625" style="0" customWidth="1"/>
    <col min="5" max="5" width="19.8515625" style="0" customWidth="1"/>
    <col min="6" max="6" width="21.140625" style="0" customWidth="1"/>
    <col min="7" max="7" width="20.7109375" style="0" customWidth="1"/>
    <col min="8" max="8" width="21.421875" style="0" customWidth="1"/>
    <col min="9" max="9" width="40.140625" style="0" customWidth="1"/>
    <col min="10" max="10" width="13.8515625" style="29" customWidth="1"/>
    <col min="11" max="14" width="22.57421875" style="0" customWidth="1"/>
  </cols>
  <sheetData>
    <row r="1" ht="15.75">
      <c r="J1" s="155"/>
    </row>
    <row r="2" spans="1:19" ht="19.5" customHeight="1">
      <c r="A2" s="1"/>
      <c r="B2" s="1"/>
      <c r="C2" s="1"/>
      <c r="E2" s="42"/>
      <c r="G2" s="1"/>
      <c r="H2" s="1"/>
      <c r="I2" s="1"/>
      <c r="J2" s="155" t="s">
        <v>879</v>
      </c>
      <c r="K2" s="1"/>
      <c r="M2" s="9"/>
      <c r="N2" s="1"/>
      <c r="O2" s="1"/>
      <c r="P2" s="1"/>
      <c r="Q2" s="1"/>
      <c r="R2" s="1"/>
      <c r="S2" s="1"/>
    </row>
    <row r="3" spans="1:19" ht="47.25" customHeight="1">
      <c r="A3" s="2"/>
      <c r="B3" s="2"/>
      <c r="C3" s="3"/>
      <c r="D3" s="39" t="s">
        <v>69</v>
      </c>
      <c r="E3" s="3"/>
      <c r="F3" s="3"/>
      <c r="G3" s="3"/>
      <c r="H3" s="3"/>
      <c r="I3" s="3"/>
      <c r="J3" s="27"/>
      <c r="K3" s="3"/>
      <c r="L3" s="1"/>
      <c r="M3" s="1"/>
      <c r="N3" s="4"/>
      <c r="O3" s="1"/>
      <c r="P3" s="1"/>
      <c r="Q3" s="1"/>
      <c r="R3" s="1"/>
      <c r="S3" s="1"/>
    </row>
    <row r="4" spans="1:19" ht="22.5" customHeight="1" thickBot="1">
      <c r="A4" s="2"/>
      <c r="B4" s="2"/>
      <c r="C4" s="5"/>
      <c r="D4" s="7"/>
      <c r="E4" s="7"/>
      <c r="F4" s="7"/>
      <c r="G4" s="7"/>
      <c r="H4" s="5"/>
      <c r="I4" s="7"/>
      <c r="J4" s="28"/>
      <c r="K4" s="7"/>
      <c r="L4" s="4"/>
      <c r="M4" s="4"/>
      <c r="N4" s="4"/>
      <c r="O4" s="1"/>
      <c r="P4" s="1"/>
      <c r="Q4" s="1"/>
      <c r="R4" s="1"/>
      <c r="S4" s="1"/>
    </row>
    <row r="5" spans="1:19" ht="31.5" customHeight="1">
      <c r="A5" s="357" t="s">
        <v>32</v>
      </c>
      <c r="B5" s="359" t="s">
        <v>10</v>
      </c>
      <c r="C5" s="361" t="s">
        <v>0</v>
      </c>
      <c r="D5" s="363" t="s">
        <v>1</v>
      </c>
      <c r="E5" s="365" t="s">
        <v>2</v>
      </c>
      <c r="F5" s="365" t="s">
        <v>3</v>
      </c>
      <c r="G5" s="367" t="s">
        <v>8</v>
      </c>
      <c r="H5" s="361" t="s">
        <v>7</v>
      </c>
      <c r="I5" s="369" t="s">
        <v>4</v>
      </c>
      <c r="J5" s="367" t="s">
        <v>5</v>
      </c>
      <c r="K5" s="371" t="s">
        <v>311</v>
      </c>
      <c r="L5" s="373" t="s">
        <v>27</v>
      </c>
      <c r="M5" s="353" t="s">
        <v>25</v>
      </c>
      <c r="N5" s="355" t="s">
        <v>26</v>
      </c>
      <c r="O5" s="8"/>
      <c r="P5" s="8"/>
      <c r="Q5" s="8"/>
      <c r="R5" s="8"/>
      <c r="S5" s="8"/>
    </row>
    <row r="6" spans="1:19" ht="32.25" customHeight="1" thickBot="1">
      <c r="A6" s="358"/>
      <c r="B6" s="360"/>
      <c r="C6" s="362"/>
      <c r="D6" s="364"/>
      <c r="E6" s="366"/>
      <c r="F6" s="366"/>
      <c r="G6" s="368"/>
      <c r="H6" s="362"/>
      <c r="I6" s="370"/>
      <c r="J6" s="368"/>
      <c r="K6" s="372"/>
      <c r="L6" s="374"/>
      <c r="M6" s="354"/>
      <c r="N6" s="356"/>
      <c r="O6" s="8"/>
      <c r="P6" s="8"/>
      <c r="Q6" s="8"/>
      <c r="R6" s="8"/>
      <c r="S6" s="8"/>
    </row>
    <row r="7" spans="1:14" ht="28.5" customHeight="1" hidden="1">
      <c r="A7" s="110" t="s">
        <v>285</v>
      </c>
      <c r="B7" s="85" t="s">
        <v>120</v>
      </c>
      <c r="C7" s="86">
        <v>43728</v>
      </c>
      <c r="D7" s="87" t="s">
        <v>226</v>
      </c>
      <c r="E7" s="87" t="s">
        <v>227</v>
      </c>
      <c r="F7" s="111" t="s">
        <v>54</v>
      </c>
      <c r="G7" s="111" t="s">
        <v>6</v>
      </c>
      <c r="H7" s="90">
        <v>43730</v>
      </c>
      <c r="I7" s="347" t="s">
        <v>309</v>
      </c>
      <c r="J7" s="350" t="s">
        <v>63</v>
      </c>
      <c r="K7" s="375">
        <v>43738</v>
      </c>
      <c r="L7" s="341">
        <f>K7+12</f>
        <v>43750</v>
      </c>
      <c r="M7" s="341">
        <f>K7+15</f>
        <v>43753</v>
      </c>
      <c r="N7" s="344">
        <f>K7+17</f>
        <v>43755</v>
      </c>
    </row>
    <row r="8" spans="1:14" ht="28.5" customHeight="1" hidden="1">
      <c r="A8" s="105" t="s">
        <v>323</v>
      </c>
      <c r="B8" s="106" t="s">
        <v>241</v>
      </c>
      <c r="C8" s="107">
        <v>43729</v>
      </c>
      <c r="D8" s="108" t="s">
        <v>122</v>
      </c>
      <c r="E8" s="108" t="s">
        <v>123</v>
      </c>
      <c r="F8" s="109" t="s">
        <v>6</v>
      </c>
      <c r="G8" s="109" t="s">
        <v>124</v>
      </c>
      <c r="H8" s="89">
        <v>43731</v>
      </c>
      <c r="I8" s="348"/>
      <c r="J8" s="351"/>
      <c r="K8" s="376"/>
      <c r="L8" s="342"/>
      <c r="M8" s="342"/>
      <c r="N8" s="345"/>
    </row>
    <row r="9" spans="1:14" ht="28.5" customHeight="1" hidden="1" thickBot="1">
      <c r="A9" s="75" t="s">
        <v>152</v>
      </c>
      <c r="B9" s="76" t="s">
        <v>197</v>
      </c>
      <c r="C9" s="77">
        <v>43731</v>
      </c>
      <c r="D9" s="78" t="s">
        <v>153</v>
      </c>
      <c r="E9" s="78" t="s">
        <v>154</v>
      </c>
      <c r="F9" s="78" t="s">
        <v>6</v>
      </c>
      <c r="G9" s="112" t="s">
        <v>33</v>
      </c>
      <c r="H9" s="80">
        <v>43733</v>
      </c>
      <c r="I9" s="349"/>
      <c r="J9" s="352"/>
      <c r="K9" s="376"/>
      <c r="L9" s="343"/>
      <c r="M9" s="343"/>
      <c r="N9" s="346"/>
    </row>
    <row r="10" spans="1:14" ht="28.5" customHeight="1" hidden="1">
      <c r="A10" s="110" t="s">
        <v>163</v>
      </c>
      <c r="B10" s="85" t="s">
        <v>107</v>
      </c>
      <c r="C10" s="86">
        <v>43735</v>
      </c>
      <c r="D10" s="87" t="s">
        <v>226</v>
      </c>
      <c r="E10" s="87" t="s">
        <v>227</v>
      </c>
      <c r="F10" s="111" t="s">
        <v>54</v>
      </c>
      <c r="G10" s="111" t="s">
        <v>6</v>
      </c>
      <c r="H10" s="90">
        <v>43737</v>
      </c>
      <c r="I10" s="347" t="s">
        <v>60</v>
      </c>
      <c r="J10" s="350" t="s">
        <v>310</v>
      </c>
      <c r="K10" s="341">
        <f>K7+7</f>
        <v>43745</v>
      </c>
      <c r="L10" s="341">
        <f>K10+12</f>
        <v>43757</v>
      </c>
      <c r="M10" s="341">
        <f>K10+15</f>
        <v>43760</v>
      </c>
      <c r="N10" s="344">
        <f>K10+17</f>
        <v>43762</v>
      </c>
    </row>
    <row r="11" spans="1:14" ht="28.5" customHeight="1" hidden="1">
      <c r="A11" s="105" t="s">
        <v>332</v>
      </c>
      <c r="B11" s="106" t="s">
        <v>333</v>
      </c>
      <c r="C11" s="107">
        <v>43736</v>
      </c>
      <c r="D11" s="108" t="s">
        <v>122</v>
      </c>
      <c r="E11" s="108" t="s">
        <v>123</v>
      </c>
      <c r="F11" s="109" t="s">
        <v>6</v>
      </c>
      <c r="G11" s="109" t="s">
        <v>124</v>
      </c>
      <c r="H11" s="89">
        <v>43738</v>
      </c>
      <c r="I11" s="348"/>
      <c r="J11" s="351"/>
      <c r="K11" s="342"/>
      <c r="L11" s="342"/>
      <c r="M11" s="342"/>
      <c r="N11" s="345"/>
    </row>
    <row r="12" spans="1:14" ht="28.5" customHeight="1" hidden="1" thickBot="1">
      <c r="A12" s="75" t="s">
        <v>156</v>
      </c>
      <c r="B12" s="76" t="s">
        <v>231</v>
      </c>
      <c r="C12" s="77">
        <v>43738</v>
      </c>
      <c r="D12" s="78" t="s">
        <v>153</v>
      </c>
      <c r="E12" s="78" t="s">
        <v>154</v>
      </c>
      <c r="F12" s="78" t="s">
        <v>6</v>
      </c>
      <c r="G12" s="112" t="s">
        <v>33</v>
      </c>
      <c r="H12" s="80">
        <v>43740</v>
      </c>
      <c r="I12" s="349"/>
      <c r="J12" s="352"/>
      <c r="K12" s="342"/>
      <c r="L12" s="343"/>
      <c r="M12" s="343"/>
      <c r="N12" s="346"/>
    </row>
    <row r="13" spans="1:14" ht="28.5" customHeight="1" hidden="1">
      <c r="A13" s="110" t="s">
        <v>355</v>
      </c>
      <c r="B13" s="85" t="s">
        <v>146</v>
      </c>
      <c r="C13" s="86">
        <v>43742</v>
      </c>
      <c r="D13" s="87" t="s">
        <v>226</v>
      </c>
      <c r="E13" s="87" t="s">
        <v>227</v>
      </c>
      <c r="F13" s="111" t="s">
        <v>54</v>
      </c>
      <c r="G13" s="111" t="s">
        <v>6</v>
      </c>
      <c r="H13" s="90">
        <v>43744</v>
      </c>
      <c r="I13" s="347" t="s">
        <v>147</v>
      </c>
      <c r="J13" s="350" t="s">
        <v>242</v>
      </c>
      <c r="K13" s="341">
        <f>K10+7</f>
        <v>43752</v>
      </c>
      <c r="L13" s="341">
        <f>K13+12</f>
        <v>43764</v>
      </c>
      <c r="M13" s="341">
        <f>K13+15</f>
        <v>43767</v>
      </c>
      <c r="N13" s="344">
        <f>K13+17</f>
        <v>43769</v>
      </c>
    </row>
    <row r="14" spans="1:14" ht="28.5" customHeight="1" hidden="1">
      <c r="A14" s="105" t="s">
        <v>34</v>
      </c>
      <c r="B14" s="106" t="s">
        <v>232</v>
      </c>
      <c r="C14" s="107">
        <v>43743</v>
      </c>
      <c r="D14" s="108" t="s">
        <v>122</v>
      </c>
      <c r="E14" s="108" t="s">
        <v>123</v>
      </c>
      <c r="F14" s="109" t="s">
        <v>6</v>
      </c>
      <c r="G14" s="109" t="s">
        <v>124</v>
      </c>
      <c r="H14" s="89">
        <v>43745</v>
      </c>
      <c r="I14" s="348"/>
      <c r="J14" s="351"/>
      <c r="K14" s="342"/>
      <c r="L14" s="342"/>
      <c r="M14" s="342"/>
      <c r="N14" s="345"/>
    </row>
    <row r="15" spans="1:14" ht="28.5" customHeight="1" hidden="1" thickBot="1">
      <c r="A15" s="75" t="s">
        <v>157</v>
      </c>
      <c r="B15" s="76" t="s">
        <v>286</v>
      </c>
      <c r="C15" s="77">
        <v>43745</v>
      </c>
      <c r="D15" s="78" t="s">
        <v>153</v>
      </c>
      <c r="E15" s="78" t="s">
        <v>154</v>
      </c>
      <c r="F15" s="78" t="s">
        <v>6</v>
      </c>
      <c r="G15" s="112" t="s">
        <v>33</v>
      </c>
      <c r="H15" s="80">
        <v>43747</v>
      </c>
      <c r="I15" s="349"/>
      <c r="J15" s="352"/>
      <c r="K15" s="342"/>
      <c r="L15" s="343"/>
      <c r="M15" s="343"/>
      <c r="N15" s="346"/>
    </row>
    <row r="16" spans="1:14" ht="28.5" customHeight="1" hidden="1">
      <c r="A16" s="110" t="s">
        <v>135</v>
      </c>
      <c r="B16" s="85" t="s">
        <v>107</v>
      </c>
      <c r="C16" s="86">
        <v>43749</v>
      </c>
      <c r="D16" s="87" t="s">
        <v>226</v>
      </c>
      <c r="E16" s="87" t="s">
        <v>227</v>
      </c>
      <c r="F16" s="111" t="s">
        <v>54</v>
      </c>
      <c r="G16" s="111" t="s">
        <v>6</v>
      </c>
      <c r="H16" s="90">
        <v>43751</v>
      </c>
      <c r="I16" s="347" t="s">
        <v>147</v>
      </c>
      <c r="J16" s="350"/>
      <c r="K16" s="341">
        <f>K13+7</f>
        <v>43759</v>
      </c>
      <c r="L16" s="341">
        <f>K16+12</f>
        <v>43771</v>
      </c>
      <c r="M16" s="341">
        <f>K16+15</f>
        <v>43774</v>
      </c>
      <c r="N16" s="344">
        <f>K16+17</f>
        <v>43776</v>
      </c>
    </row>
    <row r="17" spans="1:14" ht="28.5" customHeight="1" hidden="1">
      <c r="A17" s="105" t="s">
        <v>174</v>
      </c>
      <c r="B17" s="106" t="s">
        <v>241</v>
      </c>
      <c r="C17" s="107">
        <v>43750</v>
      </c>
      <c r="D17" s="108" t="s">
        <v>122</v>
      </c>
      <c r="E17" s="108" t="s">
        <v>123</v>
      </c>
      <c r="F17" s="109" t="s">
        <v>6</v>
      </c>
      <c r="G17" s="109" t="s">
        <v>124</v>
      </c>
      <c r="H17" s="89">
        <v>43752</v>
      </c>
      <c r="I17" s="348"/>
      <c r="J17" s="351"/>
      <c r="K17" s="342"/>
      <c r="L17" s="342"/>
      <c r="M17" s="342"/>
      <c r="N17" s="345"/>
    </row>
    <row r="18" spans="1:14" ht="28.5" customHeight="1" hidden="1" thickBot="1">
      <c r="A18" s="75" t="s">
        <v>147</v>
      </c>
      <c r="B18" s="76"/>
      <c r="C18" s="77">
        <v>43752</v>
      </c>
      <c r="D18" s="78" t="s">
        <v>153</v>
      </c>
      <c r="E18" s="78" t="s">
        <v>154</v>
      </c>
      <c r="F18" s="78" t="s">
        <v>6</v>
      </c>
      <c r="G18" s="112" t="s">
        <v>33</v>
      </c>
      <c r="H18" s="80">
        <v>43754</v>
      </c>
      <c r="I18" s="349"/>
      <c r="J18" s="352"/>
      <c r="K18" s="342"/>
      <c r="L18" s="343"/>
      <c r="M18" s="343"/>
      <c r="N18" s="346"/>
    </row>
    <row r="19" spans="1:14" ht="28.5" customHeight="1" hidden="1">
      <c r="A19" s="110" t="s">
        <v>284</v>
      </c>
      <c r="B19" s="85" t="s">
        <v>146</v>
      </c>
      <c r="C19" s="86">
        <v>43756</v>
      </c>
      <c r="D19" s="87" t="s">
        <v>226</v>
      </c>
      <c r="E19" s="87" t="s">
        <v>227</v>
      </c>
      <c r="F19" s="111" t="s">
        <v>54</v>
      </c>
      <c r="G19" s="111" t="s">
        <v>6</v>
      </c>
      <c r="H19" s="90">
        <v>43758</v>
      </c>
      <c r="I19" s="294" t="s">
        <v>240</v>
      </c>
      <c r="J19" s="338" t="s">
        <v>120</v>
      </c>
      <c r="K19" s="341">
        <f>K16+7</f>
        <v>43766</v>
      </c>
      <c r="L19" s="341">
        <f>K19+12</f>
        <v>43778</v>
      </c>
      <c r="M19" s="341">
        <f>K19+15</f>
        <v>43781</v>
      </c>
      <c r="N19" s="344">
        <f>K19+17</f>
        <v>43783</v>
      </c>
    </row>
    <row r="20" spans="1:14" ht="28.5" customHeight="1" hidden="1">
      <c r="A20" s="105" t="s">
        <v>364</v>
      </c>
      <c r="B20" s="106" t="s">
        <v>365</v>
      </c>
      <c r="C20" s="107">
        <v>43757</v>
      </c>
      <c r="D20" s="108" t="s">
        <v>122</v>
      </c>
      <c r="E20" s="108" t="s">
        <v>123</v>
      </c>
      <c r="F20" s="109" t="s">
        <v>6</v>
      </c>
      <c r="G20" s="109" t="s">
        <v>124</v>
      </c>
      <c r="H20" s="89">
        <v>43759</v>
      </c>
      <c r="I20" s="295"/>
      <c r="J20" s="339"/>
      <c r="K20" s="342"/>
      <c r="L20" s="342"/>
      <c r="M20" s="342"/>
      <c r="N20" s="345"/>
    </row>
    <row r="21" spans="1:14" ht="28.5" customHeight="1" hidden="1" thickBot="1">
      <c r="A21" s="75" t="s">
        <v>159</v>
      </c>
      <c r="B21" s="76" t="s">
        <v>287</v>
      </c>
      <c r="C21" s="77">
        <v>43759</v>
      </c>
      <c r="D21" s="78" t="s">
        <v>153</v>
      </c>
      <c r="E21" s="78" t="s">
        <v>154</v>
      </c>
      <c r="F21" s="78" t="s">
        <v>6</v>
      </c>
      <c r="G21" s="112" t="s">
        <v>33</v>
      </c>
      <c r="H21" s="80">
        <v>43761</v>
      </c>
      <c r="I21" s="296"/>
      <c r="J21" s="340"/>
      <c r="K21" s="342"/>
      <c r="L21" s="343"/>
      <c r="M21" s="343"/>
      <c r="N21" s="346"/>
    </row>
    <row r="22" spans="1:14" ht="28.5" customHeight="1" hidden="1">
      <c r="A22" s="110" t="s">
        <v>125</v>
      </c>
      <c r="B22" s="85" t="s">
        <v>145</v>
      </c>
      <c r="C22" s="86">
        <v>43763</v>
      </c>
      <c r="D22" s="87" t="s">
        <v>226</v>
      </c>
      <c r="E22" s="87" t="s">
        <v>227</v>
      </c>
      <c r="F22" s="111" t="s">
        <v>54</v>
      </c>
      <c r="G22" s="111" t="s">
        <v>6</v>
      </c>
      <c r="H22" s="90">
        <v>43765</v>
      </c>
      <c r="I22" s="294" t="s">
        <v>144</v>
      </c>
      <c r="J22" s="338" t="s">
        <v>346</v>
      </c>
      <c r="K22" s="341">
        <f>K19+7</f>
        <v>43773</v>
      </c>
      <c r="L22" s="341">
        <f>K22+12</f>
        <v>43785</v>
      </c>
      <c r="M22" s="341">
        <f>K22+15</f>
        <v>43788</v>
      </c>
      <c r="N22" s="344">
        <f>K22+17</f>
        <v>43790</v>
      </c>
    </row>
    <row r="23" spans="1:14" ht="28.5" customHeight="1" hidden="1">
      <c r="A23" s="105" t="s">
        <v>343</v>
      </c>
      <c r="B23" s="106" t="s">
        <v>344</v>
      </c>
      <c r="C23" s="107">
        <v>43764</v>
      </c>
      <c r="D23" s="108" t="s">
        <v>122</v>
      </c>
      <c r="E23" s="108" t="s">
        <v>123</v>
      </c>
      <c r="F23" s="109" t="s">
        <v>6</v>
      </c>
      <c r="G23" s="109" t="s">
        <v>124</v>
      </c>
      <c r="H23" s="89">
        <v>43766</v>
      </c>
      <c r="I23" s="295"/>
      <c r="J23" s="339"/>
      <c r="K23" s="342"/>
      <c r="L23" s="342"/>
      <c r="M23" s="342"/>
      <c r="N23" s="345"/>
    </row>
    <row r="24" spans="1:14" ht="28.5" customHeight="1" hidden="1" thickBot="1">
      <c r="A24" s="75" t="s">
        <v>160</v>
      </c>
      <c r="B24" s="76" t="s">
        <v>288</v>
      </c>
      <c r="C24" s="77">
        <v>43766</v>
      </c>
      <c r="D24" s="78" t="s">
        <v>153</v>
      </c>
      <c r="E24" s="78" t="s">
        <v>154</v>
      </c>
      <c r="F24" s="78" t="s">
        <v>6</v>
      </c>
      <c r="G24" s="112" t="s">
        <v>33</v>
      </c>
      <c r="H24" s="80">
        <v>43768</v>
      </c>
      <c r="I24" s="296"/>
      <c r="J24" s="340"/>
      <c r="K24" s="342"/>
      <c r="L24" s="343"/>
      <c r="M24" s="343"/>
      <c r="N24" s="346"/>
    </row>
    <row r="25" spans="1:14" ht="28.5" customHeight="1" hidden="1">
      <c r="A25" s="110" t="s">
        <v>150</v>
      </c>
      <c r="B25" s="85" t="s">
        <v>148</v>
      </c>
      <c r="C25" s="86">
        <v>43770</v>
      </c>
      <c r="D25" s="87" t="s">
        <v>226</v>
      </c>
      <c r="E25" s="87" t="s">
        <v>227</v>
      </c>
      <c r="F25" s="111" t="s">
        <v>54</v>
      </c>
      <c r="G25" s="111" t="s">
        <v>6</v>
      </c>
      <c r="H25" s="90">
        <v>43772</v>
      </c>
      <c r="I25" s="294" t="s">
        <v>61</v>
      </c>
      <c r="J25" s="338" t="s">
        <v>378</v>
      </c>
      <c r="K25" s="341">
        <f>K22+7</f>
        <v>43780</v>
      </c>
      <c r="L25" s="341">
        <f>K25+12</f>
        <v>43792</v>
      </c>
      <c r="M25" s="341">
        <f>K25+15</f>
        <v>43795</v>
      </c>
      <c r="N25" s="344">
        <f>K25+17</f>
        <v>43797</v>
      </c>
    </row>
    <row r="26" spans="1:14" ht="28.5" customHeight="1" hidden="1">
      <c r="A26" s="105" t="s">
        <v>366</v>
      </c>
      <c r="B26" s="106" t="s">
        <v>367</v>
      </c>
      <c r="C26" s="107">
        <v>43771</v>
      </c>
      <c r="D26" s="108" t="s">
        <v>122</v>
      </c>
      <c r="E26" s="108" t="s">
        <v>123</v>
      </c>
      <c r="F26" s="109" t="s">
        <v>6</v>
      </c>
      <c r="G26" s="109" t="s">
        <v>124</v>
      </c>
      <c r="H26" s="89">
        <v>43773</v>
      </c>
      <c r="I26" s="295"/>
      <c r="J26" s="339"/>
      <c r="K26" s="342"/>
      <c r="L26" s="342"/>
      <c r="M26" s="342"/>
      <c r="N26" s="345"/>
    </row>
    <row r="27" spans="1:14" ht="28.5" customHeight="1" hidden="1" thickBot="1">
      <c r="A27" s="75" t="s">
        <v>161</v>
      </c>
      <c r="B27" s="76" t="s">
        <v>228</v>
      </c>
      <c r="C27" s="77">
        <v>43773</v>
      </c>
      <c r="D27" s="78" t="s">
        <v>153</v>
      </c>
      <c r="E27" s="78" t="s">
        <v>154</v>
      </c>
      <c r="F27" s="78" t="s">
        <v>6</v>
      </c>
      <c r="G27" s="112" t="s">
        <v>33</v>
      </c>
      <c r="H27" s="80">
        <v>43775</v>
      </c>
      <c r="I27" s="296"/>
      <c r="J27" s="340"/>
      <c r="K27" s="342"/>
      <c r="L27" s="343"/>
      <c r="M27" s="343"/>
      <c r="N27" s="346"/>
    </row>
    <row r="28" spans="1:14" ht="28.5" customHeight="1" hidden="1">
      <c r="A28" s="110" t="s">
        <v>136</v>
      </c>
      <c r="B28" s="85" t="s">
        <v>146</v>
      </c>
      <c r="C28" s="86">
        <v>43777</v>
      </c>
      <c r="D28" s="87" t="s">
        <v>226</v>
      </c>
      <c r="E28" s="87" t="s">
        <v>227</v>
      </c>
      <c r="F28" s="111" t="s">
        <v>54</v>
      </c>
      <c r="G28" s="111" t="s">
        <v>6</v>
      </c>
      <c r="H28" s="90">
        <v>43779</v>
      </c>
      <c r="I28" s="294" t="s">
        <v>345</v>
      </c>
      <c r="J28" s="338" t="s">
        <v>379</v>
      </c>
      <c r="K28" s="341">
        <f>K25+7</f>
        <v>43787</v>
      </c>
      <c r="L28" s="341">
        <f>K28+12</f>
        <v>43799</v>
      </c>
      <c r="M28" s="341">
        <f>K28+15</f>
        <v>43802</v>
      </c>
      <c r="N28" s="344">
        <f>K28+17</f>
        <v>43804</v>
      </c>
    </row>
    <row r="29" spans="1:14" ht="28.5" customHeight="1" hidden="1">
      <c r="A29" s="105" t="s">
        <v>58</v>
      </c>
      <c r="B29" s="106" t="s">
        <v>308</v>
      </c>
      <c r="C29" s="107">
        <v>43778</v>
      </c>
      <c r="D29" s="108" t="s">
        <v>122</v>
      </c>
      <c r="E29" s="108" t="s">
        <v>123</v>
      </c>
      <c r="F29" s="109" t="s">
        <v>6</v>
      </c>
      <c r="G29" s="109" t="s">
        <v>124</v>
      </c>
      <c r="H29" s="89">
        <v>43780</v>
      </c>
      <c r="I29" s="295"/>
      <c r="J29" s="339"/>
      <c r="K29" s="342"/>
      <c r="L29" s="342"/>
      <c r="M29" s="342"/>
      <c r="N29" s="345"/>
    </row>
    <row r="30" spans="1:14" ht="28.5" customHeight="1" hidden="1" thickBot="1">
      <c r="A30" s="75" t="s">
        <v>155</v>
      </c>
      <c r="B30" s="76" t="s">
        <v>324</v>
      </c>
      <c r="C30" s="77">
        <v>43780</v>
      </c>
      <c r="D30" s="78" t="s">
        <v>153</v>
      </c>
      <c r="E30" s="78" t="s">
        <v>154</v>
      </c>
      <c r="F30" s="78" t="s">
        <v>6</v>
      </c>
      <c r="G30" s="112" t="s">
        <v>33</v>
      </c>
      <c r="H30" s="80">
        <v>43782</v>
      </c>
      <c r="I30" s="296"/>
      <c r="J30" s="340"/>
      <c r="K30" s="342"/>
      <c r="L30" s="343"/>
      <c r="M30" s="343"/>
      <c r="N30" s="346"/>
    </row>
    <row r="31" spans="1:14" ht="28.5" customHeight="1" hidden="1">
      <c r="A31" s="110" t="s">
        <v>151</v>
      </c>
      <c r="B31" s="85" t="s">
        <v>28</v>
      </c>
      <c r="C31" s="86">
        <v>43784</v>
      </c>
      <c r="D31" s="87" t="s">
        <v>226</v>
      </c>
      <c r="E31" s="87" t="s">
        <v>227</v>
      </c>
      <c r="F31" s="111" t="s">
        <v>54</v>
      </c>
      <c r="G31" s="111" t="s">
        <v>6</v>
      </c>
      <c r="H31" s="90">
        <v>43786</v>
      </c>
      <c r="I31" s="294" t="s">
        <v>401</v>
      </c>
      <c r="J31" s="338" t="s">
        <v>376</v>
      </c>
      <c r="K31" s="341">
        <f>K28+7</f>
        <v>43794</v>
      </c>
      <c r="L31" s="341">
        <f>K31+12</f>
        <v>43806</v>
      </c>
      <c r="M31" s="341">
        <f>K31+15</f>
        <v>43809</v>
      </c>
      <c r="N31" s="344">
        <f>K31+17</f>
        <v>43811</v>
      </c>
    </row>
    <row r="32" spans="1:14" ht="28.5" customHeight="1" hidden="1">
      <c r="A32" s="105" t="s">
        <v>294</v>
      </c>
      <c r="B32" s="106" t="s">
        <v>307</v>
      </c>
      <c r="C32" s="107">
        <v>43785</v>
      </c>
      <c r="D32" s="108" t="s">
        <v>122</v>
      </c>
      <c r="E32" s="108" t="s">
        <v>123</v>
      </c>
      <c r="F32" s="109" t="s">
        <v>6</v>
      </c>
      <c r="G32" s="109" t="s">
        <v>124</v>
      </c>
      <c r="H32" s="89">
        <v>43787</v>
      </c>
      <c r="I32" s="295"/>
      <c r="J32" s="339"/>
      <c r="K32" s="342"/>
      <c r="L32" s="342"/>
      <c r="M32" s="342"/>
      <c r="N32" s="345"/>
    </row>
    <row r="33" spans="1:14" ht="28.5" customHeight="1" hidden="1" thickBot="1">
      <c r="A33" s="75" t="s">
        <v>147</v>
      </c>
      <c r="B33" s="76"/>
      <c r="C33" s="77">
        <v>43787</v>
      </c>
      <c r="D33" s="78" t="s">
        <v>153</v>
      </c>
      <c r="E33" s="78" t="s">
        <v>154</v>
      </c>
      <c r="F33" s="78" t="s">
        <v>6</v>
      </c>
      <c r="G33" s="112" t="s">
        <v>33</v>
      </c>
      <c r="H33" s="80">
        <v>43789</v>
      </c>
      <c r="I33" s="296"/>
      <c r="J33" s="340"/>
      <c r="K33" s="342"/>
      <c r="L33" s="343"/>
      <c r="M33" s="343"/>
      <c r="N33" s="346"/>
    </row>
    <row r="34" spans="1:14" ht="28.5" customHeight="1" hidden="1">
      <c r="A34" s="110" t="s">
        <v>410</v>
      </c>
      <c r="B34" s="85" t="s">
        <v>411</v>
      </c>
      <c r="C34" s="86">
        <v>43791</v>
      </c>
      <c r="D34" s="87" t="s">
        <v>226</v>
      </c>
      <c r="E34" s="87" t="s">
        <v>227</v>
      </c>
      <c r="F34" s="111" t="s">
        <v>54</v>
      </c>
      <c r="G34" s="111" t="s">
        <v>6</v>
      </c>
      <c r="H34" s="90">
        <v>43793</v>
      </c>
      <c r="I34" s="294" t="s">
        <v>60</v>
      </c>
      <c r="J34" s="338" t="s">
        <v>380</v>
      </c>
      <c r="K34" s="341">
        <f>K31+7</f>
        <v>43801</v>
      </c>
      <c r="L34" s="341">
        <f>K34+12</f>
        <v>43813</v>
      </c>
      <c r="M34" s="341">
        <f>K34+15</f>
        <v>43816</v>
      </c>
      <c r="N34" s="344">
        <f>K34+17</f>
        <v>43818</v>
      </c>
    </row>
    <row r="35" spans="1:14" ht="28.5" customHeight="1" hidden="1">
      <c r="A35" s="105" t="s">
        <v>368</v>
      </c>
      <c r="B35" s="106" t="s">
        <v>369</v>
      </c>
      <c r="C35" s="107">
        <v>43792</v>
      </c>
      <c r="D35" s="108" t="s">
        <v>122</v>
      </c>
      <c r="E35" s="108" t="s">
        <v>123</v>
      </c>
      <c r="F35" s="109" t="s">
        <v>6</v>
      </c>
      <c r="G35" s="109" t="s">
        <v>124</v>
      </c>
      <c r="H35" s="89">
        <v>43794</v>
      </c>
      <c r="I35" s="295"/>
      <c r="J35" s="339"/>
      <c r="K35" s="342"/>
      <c r="L35" s="342"/>
      <c r="M35" s="342"/>
      <c r="N35" s="345"/>
    </row>
    <row r="36" spans="1:14" ht="28.5" customHeight="1" hidden="1" thickBot="1">
      <c r="A36" s="75" t="s">
        <v>386</v>
      </c>
      <c r="B36" s="76" t="s">
        <v>387</v>
      </c>
      <c r="C36" s="77">
        <v>43794</v>
      </c>
      <c r="D36" s="78" t="s">
        <v>153</v>
      </c>
      <c r="E36" s="78" t="s">
        <v>154</v>
      </c>
      <c r="F36" s="78" t="s">
        <v>6</v>
      </c>
      <c r="G36" s="112" t="s">
        <v>33</v>
      </c>
      <c r="H36" s="80">
        <v>43796</v>
      </c>
      <c r="I36" s="296"/>
      <c r="J36" s="340"/>
      <c r="K36" s="342"/>
      <c r="L36" s="343"/>
      <c r="M36" s="343"/>
      <c r="N36" s="346"/>
    </row>
    <row r="37" spans="1:14" ht="28.5" customHeight="1" hidden="1">
      <c r="A37" s="110" t="s">
        <v>285</v>
      </c>
      <c r="B37" s="85" t="s">
        <v>107</v>
      </c>
      <c r="C37" s="86">
        <v>43798</v>
      </c>
      <c r="D37" s="87" t="s">
        <v>226</v>
      </c>
      <c r="E37" s="87" t="s">
        <v>227</v>
      </c>
      <c r="F37" s="111" t="s">
        <v>54</v>
      </c>
      <c r="G37" s="111" t="s">
        <v>6</v>
      </c>
      <c r="H37" s="90">
        <v>43800</v>
      </c>
      <c r="I37" s="294" t="s">
        <v>62</v>
      </c>
      <c r="J37" s="338" t="s">
        <v>402</v>
      </c>
      <c r="K37" s="341">
        <f>K34+7</f>
        <v>43808</v>
      </c>
      <c r="L37" s="341">
        <f>K37+12</f>
        <v>43820</v>
      </c>
      <c r="M37" s="341">
        <f>K37+15</f>
        <v>43823</v>
      </c>
      <c r="N37" s="344">
        <f>K37+17</f>
        <v>43825</v>
      </c>
    </row>
    <row r="38" spans="1:14" ht="28.5" customHeight="1" hidden="1">
      <c r="A38" s="105" t="s">
        <v>373</v>
      </c>
      <c r="B38" s="106" t="s">
        <v>374</v>
      </c>
      <c r="C38" s="107">
        <v>43799</v>
      </c>
      <c r="D38" s="108" t="s">
        <v>122</v>
      </c>
      <c r="E38" s="108" t="s">
        <v>123</v>
      </c>
      <c r="F38" s="109" t="s">
        <v>6</v>
      </c>
      <c r="G38" s="109" t="s">
        <v>124</v>
      </c>
      <c r="H38" s="89">
        <v>43801</v>
      </c>
      <c r="I38" s="295"/>
      <c r="J38" s="339"/>
      <c r="K38" s="342"/>
      <c r="L38" s="342"/>
      <c r="M38" s="342"/>
      <c r="N38" s="345"/>
    </row>
    <row r="39" spans="1:14" ht="28.5" customHeight="1" hidden="1" thickBot="1">
      <c r="A39" s="75" t="s">
        <v>162</v>
      </c>
      <c r="B39" s="76" t="s">
        <v>327</v>
      </c>
      <c r="C39" s="77">
        <v>43801</v>
      </c>
      <c r="D39" s="78" t="s">
        <v>153</v>
      </c>
      <c r="E39" s="78" t="s">
        <v>154</v>
      </c>
      <c r="F39" s="78" t="s">
        <v>6</v>
      </c>
      <c r="G39" s="112" t="s">
        <v>33</v>
      </c>
      <c r="H39" s="80">
        <v>43803</v>
      </c>
      <c r="I39" s="296"/>
      <c r="J39" s="340"/>
      <c r="K39" s="342"/>
      <c r="L39" s="343"/>
      <c r="M39" s="343"/>
      <c r="N39" s="346"/>
    </row>
    <row r="40" spans="1:14" ht="28.5" customHeight="1" hidden="1">
      <c r="A40" s="110" t="s">
        <v>163</v>
      </c>
      <c r="B40" s="85" t="s">
        <v>354</v>
      </c>
      <c r="C40" s="86">
        <v>43805</v>
      </c>
      <c r="D40" s="87" t="s">
        <v>226</v>
      </c>
      <c r="E40" s="87" t="s">
        <v>227</v>
      </c>
      <c r="F40" s="111" t="s">
        <v>54</v>
      </c>
      <c r="G40" s="111" t="s">
        <v>6</v>
      </c>
      <c r="H40" s="90">
        <v>43807</v>
      </c>
      <c r="I40" s="294" t="s">
        <v>147</v>
      </c>
      <c r="J40" s="338"/>
      <c r="K40" s="341">
        <f>K37+7</f>
        <v>43815</v>
      </c>
      <c r="L40" s="341">
        <f>K40+12</f>
        <v>43827</v>
      </c>
      <c r="M40" s="341">
        <f>K40+15</f>
        <v>43830</v>
      </c>
      <c r="N40" s="344">
        <f>K40+17</f>
        <v>43832</v>
      </c>
    </row>
    <row r="41" spans="1:14" ht="28.5" customHeight="1" hidden="1">
      <c r="A41" s="105" t="s">
        <v>322</v>
      </c>
      <c r="B41" s="106" t="s">
        <v>232</v>
      </c>
      <c r="C41" s="107">
        <v>43806</v>
      </c>
      <c r="D41" s="108" t="s">
        <v>122</v>
      </c>
      <c r="E41" s="108" t="s">
        <v>123</v>
      </c>
      <c r="F41" s="109" t="s">
        <v>6</v>
      </c>
      <c r="G41" s="109" t="s">
        <v>124</v>
      </c>
      <c r="H41" s="89">
        <v>43808</v>
      </c>
      <c r="I41" s="295"/>
      <c r="J41" s="339"/>
      <c r="K41" s="342"/>
      <c r="L41" s="342"/>
      <c r="M41" s="342"/>
      <c r="N41" s="345"/>
    </row>
    <row r="42" spans="1:14" ht="28.5" customHeight="1" hidden="1" thickBot="1">
      <c r="A42" s="75" t="s">
        <v>152</v>
      </c>
      <c r="B42" s="76" t="s">
        <v>229</v>
      </c>
      <c r="C42" s="77">
        <v>43808</v>
      </c>
      <c r="D42" s="78" t="s">
        <v>153</v>
      </c>
      <c r="E42" s="78" t="s">
        <v>154</v>
      </c>
      <c r="F42" s="78" t="s">
        <v>6</v>
      </c>
      <c r="G42" s="112" t="s">
        <v>33</v>
      </c>
      <c r="H42" s="80">
        <v>43810</v>
      </c>
      <c r="I42" s="296"/>
      <c r="J42" s="340"/>
      <c r="K42" s="342"/>
      <c r="L42" s="343"/>
      <c r="M42" s="343"/>
      <c r="N42" s="346"/>
    </row>
    <row r="43" spans="1:14" ht="28.5" customHeight="1" hidden="1">
      <c r="A43" s="110" t="s">
        <v>355</v>
      </c>
      <c r="B43" s="85" t="s">
        <v>356</v>
      </c>
      <c r="C43" s="86">
        <v>43812</v>
      </c>
      <c r="D43" s="87" t="s">
        <v>226</v>
      </c>
      <c r="E43" s="87" t="s">
        <v>227</v>
      </c>
      <c r="F43" s="111" t="s">
        <v>54</v>
      </c>
      <c r="G43" s="111" t="s">
        <v>6</v>
      </c>
      <c r="H43" s="90">
        <v>43814</v>
      </c>
      <c r="I43" s="294" t="s">
        <v>240</v>
      </c>
      <c r="J43" s="338" t="s">
        <v>379</v>
      </c>
      <c r="K43" s="341">
        <f>K40+7</f>
        <v>43822</v>
      </c>
      <c r="L43" s="341">
        <f>K43+12</f>
        <v>43834</v>
      </c>
      <c r="M43" s="341">
        <f>K43+15</f>
        <v>43837</v>
      </c>
      <c r="N43" s="344">
        <f>K43+17</f>
        <v>43839</v>
      </c>
    </row>
    <row r="44" spans="1:14" ht="28.5" customHeight="1" hidden="1">
      <c r="A44" s="105" t="s">
        <v>323</v>
      </c>
      <c r="B44" s="106" t="s">
        <v>392</v>
      </c>
      <c r="C44" s="107">
        <v>43813</v>
      </c>
      <c r="D44" s="108" t="s">
        <v>122</v>
      </c>
      <c r="E44" s="108" t="s">
        <v>123</v>
      </c>
      <c r="F44" s="109" t="s">
        <v>6</v>
      </c>
      <c r="G44" s="109" t="s">
        <v>124</v>
      </c>
      <c r="H44" s="89">
        <v>43815</v>
      </c>
      <c r="I44" s="295"/>
      <c r="J44" s="339"/>
      <c r="K44" s="342"/>
      <c r="L44" s="342"/>
      <c r="M44" s="342"/>
      <c r="N44" s="345"/>
    </row>
    <row r="45" spans="1:14" ht="28.5" customHeight="1" hidden="1" thickBot="1">
      <c r="A45" s="75" t="s">
        <v>412</v>
      </c>
      <c r="B45" s="76" t="s">
        <v>413</v>
      </c>
      <c r="C45" s="77">
        <v>43815</v>
      </c>
      <c r="D45" s="78" t="s">
        <v>153</v>
      </c>
      <c r="E45" s="78" t="s">
        <v>154</v>
      </c>
      <c r="F45" s="78" t="s">
        <v>6</v>
      </c>
      <c r="G45" s="112" t="s">
        <v>33</v>
      </c>
      <c r="H45" s="80">
        <v>43817</v>
      </c>
      <c r="I45" s="296"/>
      <c r="J45" s="340"/>
      <c r="K45" s="342"/>
      <c r="L45" s="343"/>
      <c r="M45" s="343"/>
      <c r="N45" s="346"/>
    </row>
    <row r="46" spans="1:14" ht="28.5" customHeight="1" hidden="1">
      <c r="A46" s="110" t="s">
        <v>135</v>
      </c>
      <c r="B46" s="85" t="s">
        <v>354</v>
      </c>
      <c r="C46" s="86">
        <v>43819</v>
      </c>
      <c r="D46" s="87" t="s">
        <v>226</v>
      </c>
      <c r="E46" s="87" t="s">
        <v>227</v>
      </c>
      <c r="F46" s="111" t="s">
        <v>54</v>
      </c>
      <c r="G46" s="111" t="s">
        <v>6</v>
      </c>
      <c r="H46" s="90">
        <v>43821</v>
      </c>
      <c r="I46" s="294" t="s">
        <v>144</v>
      </c>
      <c r="J46" s="338" t="s">
        <v>420</v>
      </c>
      <c r="K46" s="341">
        <f>K43+7</f>
        <v>43829</v>
      </c>
      <c r="L46" s="341">
        <f>K46+12</f>
        <v>43841</v>
      </c>
      <c r="M46" s="341">
        <f>K46+15</f>
        <v>43844</v>
      </c>
      <c r="N46" s="344">
        <f>K46+17</f>
        <v>43846</v>
      </c>
    </row>
    <row r="47" spans="1:14" ht="28.5" customHeight="1" hidden="1">
      <c r="A47" s="105" t="s">
        <v>332</v>
      </c>
      <c r="B47" s="106" t="s">
        <v>393</v>
      </c>
      <c r="C47" s="107">
        <v>43820</v>
      </c>
      <c r="D47" s="108" t="s">
        <v>122</v>
      </c>
      <c r="E47" s="108" t="s">
        <v>123</v>
      </c>
      <c r="F47" s="109" t="s">
        <v>6</v>
      </c>
      <c r="G47" s="109" t="s">
        <v>124</v>
      </c>
      <c r="H47" s="89">
        <v>43822</v>
      </c>
      <c r="I47" s="295"/>
      <c r="J47" s="339"/>
      <c r="K47" s="342"/>
      <c r="L47" s="342"/>
      <c r="M47" s="342"/>
      <c r="N47" s="345"/>
    </row>
    <row r="48" spans="1:14" ht="28.5" customHeight="1" hidden="1" thickBot="1">
      <c r="A48" s="75" t="s">
        <v>156</v>
      </c>
      <c r="B48" s="76" t="s">
        <v>357</v>
      </c>
      <c r="C48" s="77">
        <v>43822</v>
      </c>
      <c r="D48" s="78" t="s">
        <v>153</v>
      </c>
      <c r="E48" s="78" t="s">
        <v>154</v>
      </c>
      <c r="F48" s="78" t="s">
        <v>6</v>
      </c>
      <c r="G48" s="112" t="s">
        <v>33</v>
      </c>
      <c r="H48" s="80">
        <v>43824</v>
      </c>
      <c r="I48" s="296"/>
      <c r="J48" s="340"/>
      <c r="K48" s="342"/>
      <c r="L48" s="343"/>
      <c r="M48" s="343"/>
      <c r="N48" s="346"/>
    </row>
    <row r="49" spans="1:14" ht="28.5" customHeight="1" hidden="1">
      <c r="A49" s="110" t="s">
        <v>284</v>
      </c>
      <c r="B49" s="85" t="s">
        <v>356</v>
      </c>
      <c r="C49" s="86">
        <v>43826</v>
      </c>
      <c r="D49" s="87" t="s">
        <v>226</v>
      </c>
      <c r="E49" s="87" t="s">
        <v>227</v>
      </c>
      <c r="F49" s="111" t="s">
        <v>54</v>
      </c>
      <c r="G49" s="111" t="s">
        <v>6</v>
      </c>
      <c r="H49" s="90">
        <v>43828</v>
      </c>
      <c r="I49" s="294" t="s">
        <v>61</v>
      </c>
      <c r="J49" s="338" t="s">
        <v>380</v>
      </c>
      <c r="K49" s="341">
        <f>K46+7</f>
        <v>43836</v>
      </c>
      <c r="L49" s="341">
        <f>K49+12</f>
        <v>43848</v>
      </c>
      <c r="M49" s="341">
        <f>K49+15</f>
        <v>43851</v>
      </c>
      <c r="N49" s="344">
        <f>K49+17</f>
        <v>43853</v>
      </c>
    </row>
    <row r="50" spans="1:14" ht="28.5" customHeight="1" hidden="1">
      <c r="A50" s="105" t="s">
        <v>64</v>
      </c>
      <c r="B50" s="106" t="s">
        <v>440</v>
      </c>
      <c r="C50" s="107">
        <v>43827</v>
      </c>
      <c r="D50" s="108" t="s">
        <v>122</v>
      </c>
      <c r="E50" s="108" t="s">
        <v>123</v>
      </c>
      <c r="F50" s="109" t="s">
        <v>6</v>
      </c>
      <c r="G50" s="109" t="s">
        <v>124</v>
      </c>
      <c r="H50" s="89">
        <v>43829</v>
      </c>
      <c r="I50" s="295"/>
      <c r="J50" s="339"/>
      <c r="K50" s="342"/>
      <c r="L50" s="342"/>
      <c r="M50" s="342"/>
      <c r="N50" s="345"/>
    </row>
    <row r="51" spans="1:14" ht="28.5" customHeight="1" hidden="1" thickBot="1">
      <c r="A51" s="75" t="s">
        <v>463</v>
      </c>
      <c r="B51" s="76" t="s">
        <v>435</v>
      </c>
      <c r="C51" s="77">
        <v>43829</v>
      </c>
      <c r="D51" s="78" t="s">
        <v>153</v>
      </c>
      <c r="E51" s="78" t="s">
        <v>154</v>
      </c>
      <c r="F51" s="78" t="s">
        <v>6</v>
      </c>
      <c r="G51" s="112" t="s">
        <v>33</v>
      </c>
      <c r="H51" s="80">
        <v>43831</v>
      </c>
      <c r="I51" s="296"/>
      <c r="J51" s="340"/>
      <c r="K51" s="342"/>
      <c r="L51" s="343"/>
      <c r="M51" s="343"/>
      <c r="N51" s="346"/>
    </row>
    <row r="52" spans="1:14" ht="28.5" customHeight="1" hidden="1">
      <c r="A52" s="110" t="s">
        <v>125</v>
      </c>
      <c r="B52" s="85" t="s">
        <v>148</v>
      </c>
      <c r="C52" s="86">
        <v>43833</v>
      </c>
      <c r="D52" s="87" t="s">
        <v>226</v>
      </c>
      <c r="E52" s="87" t="s">
        <v>227</v>
      </c>
      <c r="F52" s="111" t="s">
        <v>54</v>
      </c>
      <c r="G52" s="111" t="s">
        <v>6</v>
      </c>
      <c r="H52" s="90">
        <v>43835</v>
      </c>
      <c r="I52" s="294" t="s">
        <v>345</v>
      </c>
      <c r="J52" s="338" t="s">
        <v>396</v>
      </c>
      <c r="K52" s="341">
        <f>K49+7</f>
        <v>43843</v>
      </c>
      <c r="L52" s="341">
        <f>K52+12</f>
        <v>43855</v>
      </c>
      <c r="M52" s="341">
        <f>K52+15</f>
        <v>43858</v>
      </c>
      <c r="N52" s="344">
        <f>K52+17</f>
        <v>43860</v>
      </c>
    </row>
    <row r="53" spans="1:14" ht="28.5" customHeight="1" hidden="1">
      <c r="A53" s="105" t="s">
        <v>34</v>
      </c>
      <c r="B53" s="106" t="s">
        <v>409</v>
      </c>
      <c r="C53" s="107">
        <v>43834</v>
      </c>
      <c r="D53" s="108" t="s">
        <v>122</v>
      </c>
      <c r="E53" s="108" t="s">
        <v>123</v>
      </c>
      <c r="F53" s="109" t="s">
        <v>6</v>
      </c>
      <c r="G53" s="109" t="s">
        <v>124</v>
      </c>
      <c r="H53" s="89">
        <v>43836</v>
      </c>
      <c r="I53" s="295"/>
      <c r="J53" s="339"/>
      <c r="K53" s="342"/>
      <c r="L53" s="342"/>
      <c r="M53" s="342"/>
      <c r="N53" s="345"/>
    </row>
    <row r="54" spans="1:14" ht="28.5" customHeight="1" hidden="1" thickBot="1">
      <c r="A54" s="75" t="s">
        <v>388</v>
      </c>
      <c r="B54" s="76" t="s">
        <v>389</v>
      </c>
      <c r="C54" s="77">
        <v>43836</v>
      </c>
      <c r="D54" s="78" t="s">
        <v>153</v>
      </c>
      <c r="E54" s="78" t="s">
        <v>154</v>
      </c>
      <c r="F54" s="78" t="s">
        <v>6</v>
      </c>
      <c r="G54" s="112" t="s">
        <v>33</v>
      </c>
      <c r="H54" s="80">
        <v>43838</v>
      </c>
      <c r="I54" s="296"/>
      <c r="J54" s="340"/>
      <c r="K54" s="342"/>
      <c r="L54" s="343"/>
      <c r="M54" s="343"/>
      <c r="N54" s="346"/>
    </row>
    <row r="55" spans="1:14" ht="28.5" customHeight="1" hidden="1">
      <c r="A55" s="110" t="s">
        <v>150</v>
      </c>
      <c r="B55" s="85" t="s">
        <v>199</v>
      </c>
      <c r="C55" s="86">
        <v>43840</v>
      </c>
      <c r="D55" s="87" t="s">
        <v>226</v>
      </c>
      <c r="E55" s="87" t="s">
        <v>227</v>
      </c>
      <c r="F55" s="111" t="s">
        <v>54</v>
      </c>
      <c r="G55" s="111" t="s">
        <v>6</v>
      </c>
      <c r="H55" s="90">
        <v>43842</v>
      </c>
      <c r="I55" s="294" t="s">
        <v>401</v>
      </c>
      <c r="J55" s="338" t="s">
        <v>296</v>
      </c>
      <c r="K55" s="341">
        <f>K52+7</f>
        <v>43850</v>
      </c>
      <c r="L55" s="341">
        <f>K55+12</f>
        <v>43862</v>
      </c>
      <c r="M55" s="341">
        <f>K55+15</f>
        <v>43865</v>
      </c>
      <c r="N55" s="344">
        <f>K55+17</f>
        <v>43867</v>
      </c>
    </row>
    <row r="56" spans="1:14" ht="28.5" customHeight="1" hidden="1">
      <c r="A56" s="105" t="s">
        <v>417</v>
      </c>
      <c r="B56" s="106" t="s">
        <v>307</v>
      </c>
      <c r="C56" s="107">
        <v>43841</v>
      </c>
      <c r="D56" s="108" t="s">
        <v>122</v>
      </c>
      <c r="E56" s="108" t="s">
        <v>123</v>
      </c>
      <c r="F56" s="109" t="s">
        <v>6</v>
      </c>
      <c r="G56" s="109" t="s">
        <v>124</v>
      </c>
      <c r="H56" s="89">
        <v>43843</v>
      </c>
      <c r="I56" s="295"/>
      <c r="J56" s="339"/>
      <c r="K56" s="342"/>
      <c r="L56" s="342"/>
      <c r="M56" s="342"/>
      <c r="N56" s="345"/>
    </row>
    <row r="57" spans="1:14" ht="28.5" customHeight="1" hidden="1" thickBot="1">
      <c r="A57" s="75" t="s">
        <v>432</v>
      </c>
      <c r="B57" s="76" t="s">
        <v>433</v>
      </c>
      <c r="C57" s="77">
        <v>43843</v>
      </c>
      <c r="D57" s="78" t="s">
        <v>153</v>
      </c>
      <c r="E57" s="78" t="s">
        <v>154</v>
      </c>
      <c r="F57" s="78" t="s">
        <v>6</v>
      </c>
      <c r="G57" s="112" t="s">
        <v>33</v>
      </c>
      <c r="H57" s="80">
        <v>43845</v>
      </c>
      <c r="I57" s="296"/>
      <c r="J57" s="340"/>
      <c r="K57" s="342"/>
      <c r="L57" s="343"/>
      <c r="M57" s="343"/>
      <c r="N57" s="346"/>
    </row>
    <row r="58" spans="1:14" ht="28.5" customHeight="1" hidden="1">
      <c r="A58" s="110" t="s">
        <v>136</v>
      </c>
      <c r="B58" s="85" t="s">
        <v>356</v>
      </c>
      <c r="C58" s="86">
        <v>43847</v>
      </c>
      <c r="D58" s="87" t="s">
        <v>226</v>
      </c>
      <c r="E58" s="87" t="s">
        <v>227</v>
      </c>
      <c r="F58" s="111" t="s">
        <v>54</v>
      </c>
      <c r="G58" s="111" t="s">
        <v>6</v>
      </c>
      <c r="H58" s="90">
        <v>43849</v>
      </c>
      <c r="I58" s="294" t="s">
        <v>158</v>
      </c>
      <c r="J58" s="338" t="s">
        <v>471</v>
      </c>
      <c r="K58" s="341">
        <f>K55+7</f>
        <v>43857</v>
      </c>
      <c r="L58" s="341">
        <f>K58+12</f>
        <v>43869</v>
      </c>
      <c r="M58" s="341">
        <f>K58+15</f>
        <v>43872</v>
      </c>
      <c r="N58" s="344">
        <f>K58+17</f>
        <v>43874</v>
      </c>
    </row>
    <row r="59" spans="1:14" ht="28.5" customHeight="1" hidden="1">
      <c r="A59" s="105" t="s">
        <v>343</v>
      </c>
      <c r="B59" s="106" t="s">
        <v>441</v>
      </c>
      <c r="C59" s="107">
        <v>43848</v>
      </c>
      <c r="D59" s="108" t="s">
        <v>122</v>
      </c>
      <c r="E59" s="108" t="s">
        <v>123</v>
      </c>
      <c r="F59" s="109" t="s">
        <v>6</v>
      </c>
      <c r="G59" s="109" t="s">
        <v>124</v>
      </c>
      <c r="H59" s="89">
        <v>43850</v>
      </c>
      <c r="I59" s="295"/>
      <c r="J59" s="339"/>
      <c r="K59" s="342"/>
      <c r="L59" s="342"/>
      <c r="M59" s="342"/>
      <c r="N59" s="345"/>
    </row>
    <row r="60" spans="1:14" ht="28.5" customHeight="1" hidden="1" thickBot="1">
      <c r="A60" s="75" t="s">
        <v>434</v>
      </c>
      <c r="B60" s="76" t="s">
        <v>435</v>
      </c>
      <c r="C60" s="77">
        <v>43850</v>
      </c>
      <c r="D60" s="78" t="s">
        <v>153</v>
      </c>
      <c r="E60" s="78" t="s">
        <v>154</v>
      </c>
      <c r="F60" s="78" t="s">
        <v>6</v>
      </c>
      <c r="G60" s="112" t="s">
        <v>33</v>
      </c>
      <c r="H60" s="80">
        <v>43852</v>
      </c>
      <c r="I60" s="296"/>
      <c r="J60" s="340"/>
      <c r="K60" s="342"/>
      <c r="L60" s="343"/>
      <c r="M60" s="343"/>
      <c r="N60" s="346"/>
    </row>
    <row r="61" spans="1:14" ht="28.5" customHeight="1" hidden="1">
      <c r="A61" s="110" t="s">
        <v>151</v>
      </c>
      <c r="B61" s="85" t="s">
        <v>146</v>
      </c>
      <c r="C61" s="86">
        <v>43854</v>
      </c>
      <c r="D61" s="87" t="s">
        <v>226</v>
      </c>
      <c r="E61" s="87" t="s">
        <v>227</v>
      </c>
      <c r="F61" s="111" t="s">
        <v>54</v>
      </c>
      <c r="G61" s="111" t="s">
        <v>6</v>
      </c>
      <c r="H61" s="90">
        <v>43856</v>
      </c>
      <c r="I61" s="294" t="s">
        <v>62</v>
      </c>
      <c r="J61" s="338" t="s">
        <v>448</v>
      </c>
      <c r="K61" s="341">
        <f>K58+7</f>
        <v>43864</v>
      </c>
      <c r="L61" s="341">
        <f>K61+12</f>
        <v>43876</v>
      </c>
      <c r="M61" s="341">
        <f>K61+15</f>
        <v>43879</v>
      </c>
      <c r="N61" s="344">
        <f>K61+17</f>
        <v>43881</v>
      </c>
    </row>
    <row r="62" spans="1:14" ht="28.5" customHeight="1" hidden="1">
      <c r="A62" s="105" t="s">
        <v>443</v>
      </c>
      <c r="B62" s="106" t="s">
        <v>440</v>
      </c>
      <c r="C62" s="107">
        <v>43855</v>
      </c>
      <c r="D62" s="108" t="s">
        <v>122</v>
      </c>
      <c r="E62" s="108" t="s">
        <v>123</v>
      </c>
      <c r="F62" s="109" t="s">
        <v>6</v>
      </c>
      <c r="G62" s="109" t="s">
        <v>124</v>
      </c>
      <c r="H62" s="89">
        <v>43857</v>
      </c>
      <c r="I62" s="295"/>
      <c r="J62" s="339"/>
      <c r="K62" s="342"/>
      <c r="L62" s="342"/>
      <c r="M62" s="342"/>
      <c r="N62" s="345"/>
    </row>
    <row r="63" spans="1:14" ht="28.5" customHeight="1" hidden="1" thickBot="1">
      <c r="A63" s="75" t="s">
        <v>436</v>
      </c>
      <c r="B63" s="76" t="s">
        <v>437</v>
      </c>
      <c r="C63" s="77">
        <v>43857</v>
      </c>
      <c r="D63" s="78" t="s">
        <v>153</v>
      </c>
      <c r="E63" s="78" t="s">
        <v>154</v>
      </c>
      <c r="F63" s="78" t="s">
        <v>6</v>
      </c>
      <c r="G63" s="112" t="s">
        <v>33</v>
      </c>
      <c r="H63" s="80">
        <v>43859</v>
      </c>
      <c r="I63" s="296"/>
      <c r="J63" s="340"/>
      <c r="K63" s="342"/>
      <c r="L63" s="343"/>
      <c r="M63" s="343"/>
      <c r="N63" s="346"/>
    </row>
    <row r="64" spans="1:14" ht="28.5" customHeight="1" hidden="1">
      <c r="A64" s="110" t="s">
        <v>410</v>
      </c>
      <c r="B64" s="85" t="s">
        <v>438</v>
      </c>
      <c r="C64" s="86">
        <v>43861</v>
      </c>
      <c r="D64" s="87" t="s">
        <v>226</v>
      </c>
      <c r="E64" s="87" t="s">
        <v>227</v>
      </c>
      <c r="F64" s="111" t="s">
        <v>54</v>
      </c>
      <c r="G64" s="111" t="s">
        <v>6</v>
      </c>
      <c r="H64" s="90">
        <v>43863</v>
      </c>
      <c r="I64" s="294" t="s">
        <v>147</v>
      </c>
      <c r="J64" s="338"/>
      <c r="K64" s="341">
        <f>K61+7</f>
        <v>43871</v>
      </c>
      <c r="L64" s="341">
        <f>K64+12</f>
        <v>43883</v>
      </c>
      <c r="M64" s="341">
        <f>K64+15</f>
        <v>43886</v>
      </c>
      <c r="N64" s="344">
        <f>K64+17</f>
        <v>43888</v>
      </c>
    </row>
    <row r="65" spans="1:14" ht="28.5" customHeight="1" hidden="1">
      <c r="A65" s="105" t="s">
        <v>467</v>
      </c>
      <c r="B65" s="106" t="s">
        <v>393</v>
      </c>
      <c r="C65" s="107">
        <v>43862</v>
      </c>
      <c r="D65" s="108" t="s">
        <v>122</v>
      </c>
      <c r="E65" s="108" t="s">
        <v>123</v>
      </c>
      <c r="F65" s="109" t="s">
        <v>6</v>
      </c>
      <c r="G65" s="109" t="s">
        <v>124</v>
      </c>
      <c r="H65" s="89">
        <v>43864</v>
      </c>
      <c r="I65" s="295"/>
      <c r="J65" s="339"/>
      <c r="K65" s="342"/>
      <c r="L65" s="342"/>
      <c r="M65" s="342"/>
      <c r="N65" s="345"/>
    </row>
    <row r="66" spans="1:14" ht="28.5" customHeight="1" hidden="1" thickBot="1">
      <c r="A66" s="75" t="s">
        <v>160</v>
      </c>
      <c r="B66" s="76" t="s">
        <v>464</v>
      </c>
      <c r="C66" s="77">
        <v>43864</v>
      </c>
      <c r="D66" s="78" t="s">
        <v>153</v>
      </c>
      <c r="E66" s="78" t="s">
        <v>154</v>
      </c>
      <c r="F66" s="78" t="s">
        <v>6</v>
      </c>
      <c r="G66" s="112" t="s">
        <v>33</v>
      </c>
      <c r="H66" s="80">
        <v>43866</v>
      </c>
      <c r="I66" s="296"/>
      <c r="J66" s="340"/>
      <c r="K66" s="342"/>
      <c r="L66" s="343"/>
      <c r="M66" s="343"/>
      <c r="N66" s="346"/>
    </row>
    <row r="67" spans="1:14" ht="28.5" customHeight="1" hidden="1">
      <c r="A67" s="110" t="s">
        <v>147</v>
      </c>
      <c r="B67" s="85"/>
      <c r="C67" s="86">
        <v>43868</v>
      </c>
      <c r="D67" s="87" t="s">
        <v>226</v>
      </c>
      <c r="E67" s="87" t="s">
        <v>227</v>
      </c>
      <c r="F67" s="111" t="s">
        <v>54</v>
      </c>
      <c r="G67" s="111" t="s">
        <v>6</v>
      </c>
      <c r="H67" s="90">
        <v>43870</v>
      </c>
      <c r="I67" s="294" t="s">
        <v>240</v>
      </c>
      <c r="J67" s="338" t="s">
        <v>449</v>
      </c>
      <c r="K67" s="341">
        <f>K64+7</f>
        <v>43878</v>
      </c>
      <c r="L67" s="341">
        <f>K67+12</f>
        <v>43890</v>
      </c>
      <c r="M67" s="341">
        <f>K67+15</f>
        <v>43893</v>
      </c>
      <c r="N67" s="344">
        <f>K67+17</f>
        <v>43895</v>
      </c>
    </row>
    <row r="68" spans="1:14" ht="28.5" customHeight="1" hidden="1">
      <c r="A68" s="105" t="s">
        <v>147</v>
      </c>
      <c r="B68" s="106"/>
      <c r="C68" s="107">
        <v>43869</v>
      </c>
      <c r="D68" s="108" t="s">
        <v>122</v>
      </c>
      <c r="E68" s="108" t="s">
        <v>123</v>
      </c>
      <c r="F68" s="109" t="s">
        <v>6</v>
      </c>
      <c r="G68" s="109" t="s">
        <v>124</v>
      </c>
      <c r="H68" s="89">
        <v>43871</v>
      </c>
      <c r="I68" s="295"/>
      <c r="J68" s="339"/>
      <c r="K68" s="342"/>
      <c r="L68" s="342"/>
      <c r="M68" s="342"/>
      <c r="N68" s="345"/>
    </row>
    <row r="69" spans="1:14" ht="28.5" customHeight="1" hidden="1" thickBot="1">
      <c r="A69" s="75" t="s">
        <v>196</v>
      </c>
      <c r="B69" s="76" t="s">
        <v>439</v>
      </c>
      <c r="C69" s="77">
        <v>43871</v>
      </c>
      <c r="D69" s="78" t="s">
        <v>153</v>
      </c>
      <c r="E69" s="78" t="s">
        <v>154</v>
      </c>
      <c r="F69" s="78" t="s">
        <v>6</v>
      </c>
      <c r="G69" s="112" t="s">
        <v>33</v>
      </c>
      <c r="H69" s="80">
        <v>43873</v>
      </c>
      <c r="I69" s="296"/>
      <c r="J69" s="340"/>
      <c r="K69" s="342"/>
      <c r="L69" s="343"/>
      <c r="M69" s="343"/>
      <c r="N69" s="346"/>
    </row>
    <row r="70" spans="1:14" ht="28.5" customHeight="1" hidden="1">
      <c r="A70" s="110" t="s">
        <v>163</v>
      </c>
      <c r="B70" s="85" t="s">
        <v>28</v>
      </c>
      <c r="C70" s="86">
        <v>43875</v>
      </c>
      <c r="D70" s="87" t="s">
        <v>226</v>
      </c>
      <c r="E70" s="87" t="s">
        <v>227</v>
      </c>
      <c r="F70" s="111" t="s">
        <v>54</v>
      </c>
      <c r="G70" s="111" t="s">
        <v>6</v>
      </c>
      <c r="H70" s="90">
        <v>43877</v>
      </c>
      <c r="I70" s="294" t="s">
        <v>144</v>
      </c>
      <c r="J70" s="338" t="s">
        <v>450</v>
      </c>
      <c r="K70" s="341">
        <f>K67+7</f>
        <v>43885</v>
      </c>
      <c r="L70" s="341">
        <f>K70+12</f>
        <v>43897</v>
      </c>
      <c r="M70" s="341">
        <f>K70+15</f>
        <v>43900</v>
      </c>
      <c r="N70" s="344">
        <f>K70+17</f>
        <v>43902</v>
      </c>
    </row>
    <row r="71" spans="1:14" ht="28.5" customHeight="1" hidden="1">
      <c r="A71" s="105" t="s">
        <v>366</v>
      </c>
      <c r="B71" s="106" t="s">
        <v>468</v>
      </c>
      <c r="C71" s="107">
        <v>43876</v>
      </c>
      <c r="D71" s="108" t="s">
        <v>122</v>
      </c>
      <c r="E71" s="108" t="s">
        <v>123</v>
      </c>
      <c r="F71" s="109" t="s">
        <v>6</v>
      </c>
      <c r="G71" s="109" t="s">
        <v>124</v>
      </c>
      <c r="H71" s="89">
        <v>43878</v>
      </c>
      <c r="I71" s="295"/>
      <c r="J71" s="339"/>
      <c r="K71" s="342"/>
      <c r="L71" s="342"/>
      <c r="M71" s="342"/>
      <c r="N71" s="345"/>
    </row>
    <row r="72" spans="1:14" ht="28.5" customHeight="1" hidden="1" thickBot="1">
      <c r="A72" s="75" t="s">
        <v>386</v>
      </c>
      <c r="B72" s="76" t="s">
        <v>435</v>
      </c>
      <c r="C72" s="77">
        <v>43878</v>
      </c>
      <c r="D72" s="78" t="s">
        <v>153</v>
      </c>
      <c r="E72" s="78" t="s">
        <v>154</v>
      </c>
      <c r="F72" s="78" t="s">
        <v>6</v>
      </c>
      <c r="G72" s="112" t="s">
        <v>33</v>
      </c>
      <c r="H72" s="80">
        <v>43880</v>
      </c>
      <c r="I72" s="296"/>
      <c r="J72" s="340"/>
      <c r="K72" s="342"/>
      <c r="L72" s="343"/>
      <c r="M72" s="343"/>
      <c r="N72" s="346"/>
    </row>
    <row r="73" spans="1:14" ht="28.5" customHeight="1" hidden="1">
      <c r="A73" s="110" t="s">
        <v>147</v>
      </c>
      <c r="B73" s="85"/>
      <c r="C73" s="86">
        <v>43882</v>
      </c>
      <c r="D73" s="87" t="s">
        <v>226</v>
      </c>
      <c r="E73" s="87" t="s">
        <v>227</v>
      </c>
      <c r="F73" s="111" t="s">
        <v>54</v>
      </c>
      <c r="G73" s="111" t="s">
        <v>6</v>
      </c>
      <c r="H73" s="90">
        <v>43884</v>
      </c>
      <c r="I73" s="294" t="s">
        <v>61</v>
      </c>
      <c r="J73" s="338" t="s">
        <v>472</v>
      </c>
      <c r="K73" s="341">
        <f>K70+7</f>
        <v>43892</v>
      </c>
      <c r="L73" s="341">
        <f>K73+12</f>
        <v>43904</v>
      </c>
      <c r="M73" s="341">
        <f>K73+15</f>
        <v>43907</v>
      </c>
      <c r="N73" s="344">
        <f>K73+17</f>
        <v>43909</v>
      </c>
    </row>
    <row r="74" spans="1:14" ht="28.5" customHeight="1" hidden="1">
      <c r="A74" s="105" t="s">
        <v>364</v>
      </c>
      <c r="B74" s="106" t="s">
        <v>440</v>
      </c>
      <c r="C74" s="107">
        <v>43883</v>
      </c>
      <c r="D74" s="108" t="s">
        <v>122</v>
      </c>
      <c r="E74" s="108" t="s">
        <v>123</v>
      </c>
      <c r="F74" s="109" t="s">
        <v>6</v>
      </c>
      <c r="G74" s="109" t="s">
        <v>124</v>
      </c>
      <c r="H74" s="89">
        <v>43885</v>
      </c>
      <c r="I74" s="295"/>
      <c r="J74" s="339"/>
      <c r="K74" s="342"/>
      <c r="L74" s="342"/>
      <c r="M74" s="342"/>
      <c r="N74" s="345"/>
    </row>
    <row r="75" spans="1:14" ht="28.5" customHeight="1" hidden="1" thickBot="1">
      <c r="A75" s="75" t="s">
        <v>152</v>
      </c>
      <c r="B75" s="76" t="s">
        <v>325</v>
      </c>
      <c r="C75" s="77">
        <v>43885</v>
      </c>
      <c r="D75" s="78" t="s">
        <v>153</v>
      </c>
      <c r="E75" s="78" t="s">
        <v>154</v>
      </c>
      <c r="F75" s="78" t="s">
        <v>6</v>
      </c>
      <c r="G75" s="112" t="s">
        <v>33</v>
      </c>
      <c r="H75" s="80">
        <v>43887</v>
      </c>
      <c r="I75" s="296"/>
      <c r="J75" s="340"/>
      <c r="K75" s="342"/>
      <c r="L75" s="343"/>
      <c r="M75" s="343"/>
      <c r="N75" s="346"/>
    </row>
    <row r="76" spans="1:14" ht="28.5" customHeight="1" hidden="1">
      <c r="A76" s="110" t="s">
        <v>135</v>
      </c>
      <c r="B76" s="85" t="s">
        <v>28</v>
      </c>
      <c r="C76" s="86">
        <v>43889</v>
      </c>
      <c r="D76" s="87" t="s">
        <v>226</v>
      </c>
      <c r="E76" s="87" t="s">
        <v>227</v>
      </c>
      <c r="F76" s="111" t="s">
        <v>54</v>
      </c>
      <c r="G76" s="111" t="s">
        <v>6</v>
      </c>
      <c r="H76" s="90">
        <v>43891</v>
      </c>
      <c r="I76" s="294" t="s">
        <v>345</v>
      </c>
      <c r="J76" s="338" t="s">
        <v>473</v>
      </c>
      <c r="K76" s="341">
        <f>K73+7</f>
        <v>43899</v>
      </c>
      <c r="L76" s="341">
        <f>K76+12</f>
        <v>43911</v>
      </c>
      <c r="M76" s="341">
        <f>K76+15</f>
        <v>43914</v>
      </c>
      <c r="N76" s="344">
        <f>K76+17</f>
        <v>43916</v>
      </c>
    </row>
    <row r="77" spans="1:14" ht="28.5" customHeight="1" hidden="1">
      <c r="A77" s="105" t="s">
        <v>373</v>
      </c>
      <c r="B77" s="106" t="s">
        <v>241</v>
      </c>
      <c r="C77" s="107">
        <v>43890</v>
      </c>
      <c r="D77" s="108" t="s">
        <v>122</v>
      </c>
      <c r="E77" s="108" t="s">
        <v>123</v>
      </c>
      <c r="F77" s="109" t="s">
        <v>6</v>
      </c>
      <c r="G77" s="109" t="s">
        <v>124</v>
      </c>
      <c r="H77" s="89">
        <v>43892</v>
      </c>
      <c r="I77" s="295"/>
      <c r="J77" s="339"/>
      <c r="K77" s="342"/>
      <c r="L77" s="342"/>
      <c r="M77" s="342"/>
      <c r="N77" s="345"/>
    </row>
    <row r="78" spans="1:14" ht="28.5" customHeight="1" hidden="1" thickBot="1">
      <c r="A78" s="75" t="s">
        <v>412</v>
      </c>
      <c r="B78" s="76" t="s">
        <v>483</v>
      </c>
      <c r="C78" s="77">
        <v>43892</v>
      </c>
      <c r="D78" s="78" t="s">
        <v>153</v>
      </c>
      <c r="E78" s="78" t="s">
        <v>154</v>
      </c>
      <c r="F78" s="78" t="s">
        <v>6</v>
      </c>
      <c r="G78" s="112" t="s">
        <v>33</v>
      </c>
      <c r="H78" s="80">
        <v>43894</v>
      </c>
      <c r="I78" s="296"/>
      <c r="J78" s="340"/>
      <c r="K78" s="342"/>
      <c r="L78" s="343"/>
      <c r="M78" s="343"/>
      <c r="N78" s="346"/>
    </row>
    <row r="79" spans="1:14" ht="28.5" customHeight="1" hidden="1">
      <c r="A79" s="110" t="s">
        <v>284</v>
      </c>
      <c r="B79" s="85" t="s">
        <v>165</v>
      </c>
      <c r="C79" s="86">
        <v>43896</v>
      </c>
      <c r="D79" s="87" t="s">
        <v>226</v>
      </c>
      <c r="E79" s="87" t="s">
        <v>227</v>
      </c>
      <c r="F79" s="111" t="s">
        <v>54</v>
      </c>
      <c r="G79" s="111" t="s">
        <v>6</v>
      </c>
      <c r="H79" s="90">
        <v>43898</v>
      </c>
      <c r="I79" s="294" t="s">
        <v>401</v>
      </c>
      <c r="J79" s="338" t="s">
        <v>427</v>
      </c>
      <c r="K79" s="341">
        <f>K76+7</f>
        <v>43906</v>
      </c>
      <c r="L79" s="341">
        <f>K79+12</f>
        <v>43918</v>
      </c>
      <c r="M79" s="341">
        <f>K79+15</f>
        <v>43921</v>
      </c>
      <c r="N79" s="344">
        <f>K79+17</f>
        <v>43923</v>
      </c>
    </row>
    <row r="80" spans="1:14" ht="28.5" customHeight="1" hidden="1">
      <c r="A80" s="105" t="s">
        <v>322</v>
      </c>
      <c r="B80" s="106" t="s">
        <v>409</v>
      </c>
      <c r="C80" s="107">
        <v>43897</v>
      </c>
      <c r="D80" s="108" t="s">
        <v>122</v>
      </c>
      <c r="E80" s="108" t="s">
        <v>123</v>
      </c>
      <c r="F80" s="109" t="s">
        <v>6</v>
      </c>
      <c r="G80" s="109" t="s">
        <v>124</v>
      </c>
      <c r="H80" s="89">
        <v>43899</v>
      </c>
      <c r="I80" s="295"/>
      <c r="J80" s="339"/>
      <c r="K80" s="342"/>
      <c r="L80" s="342"/>
      <c r="M80" s="342"/>
      <c r="N80" s="345"/>
    </row>
    <row r="81" spans="1:14" ht="28.5" customHeight="1" hidden="1" thickBot="1">
      <c r="A81" s="75" t="s">
        <v>156</v>
      </c>
      <c r="B81" s="76" t="s">
        <v>484</v>
      </c>
      <c r="C81" s="77">
        <v>43899</v>
      </c>
      <c r="D81" s="78" t="s">
        <v>153</v>
      </c>
      <c r="E81" s="78" t="s">
        <v>154</v>
      </c>
      <c r="F81" s="78" t="s">
        <v>6</v>
      </c>
      <c r="G81" s="112" t="s">
        <v>33</v>
      </c>
      <c r="H81" s="80">
        <v>43901</v>
      </c>
      <c r="I81" s="296"/>
      <c r="J81" s="340"/>
      <c r="K81" s="342"/>
      <c r="L81" s="343"/>
      <c r="M81" s="343"/>
      <c r="N81" s="346"/>
    </row>
    <row r="82" spans="1:14" ht="28.5" customHeight="1" hidden="1">
      <c r="A82" s="110" t="s">
        <v>125</v>
      </c>
      <c r="B82" s="85" t="s">
        <v>199</v>
      </c>
      <c r="C82" s="86">
        <v>43903</v>
      </c>
      <c r="D82" s="87" t="s">
        <v>226</v>
      </c>
      <c r="E82" s="87" t="s">
        <v>227</v>
      </c>
      <c r="F82" s="111" t="s">
        <v>54</v>
      </c>
      <c r="G82" s="111" t="s">
        <v>6</v>
      </c>
      <c r="H82" s="90">
        <v>43905</v>
      </c>
      <c r="I82" s="294" t="s">
        <v>158</v>
      </c>
      <c r="J82" s="338" t="s">
        <v>499</v>
      </c>
      <c r="K82" s="341">
        <f>K79+7</f>
        <v>43913</v>
      </c>
      <c r="L82" s="341">
        <f>K82+12</f>
        <v>43925</v>
      </c>
      <c r="M82" s="341">
        <f>K82+15</f>
        <v>43928</v>
      </c>
      <c r="N82" s="344">
        <f>K82+17</f>
        <v>43930</v>
      </c>
    </row>
    <row r="83" spans="1:14" ht="28.5" customHeight="1" hidden="1">
      <c r="A83" s="105" t="s">
        <v>323</v>
      </c>
      <c r="B83" s="106" t="s">
        <v>365</v>
      </c>
      <c r="C83" s="107">
        <v>43904</v>
      </c>
      <c r="D83" s="108" t="s">
        <v>122</v>
      </c>
      <c r="E83" s="108" t="s">
        <v>123</v>
      </c>
      <c r="F83" s="109" t="s">
        <v>6</v>
      </c>
      <c r="G83" s="109" t="s">
        <v>124</v>
      </c>
      <c r="H83" s="89">
        <v>43906</v>
      </c>
      <c r="I83" s="295"/>
      <c r="J83" s="339"/>
      <c r="K83" s="342"/>
      <c r="L83" s="342"/>
      <c r="M83" s="342"/>
      <c r="N83" s="345"/>
    </row>
    <row r="84" spans="1:14" ht="28.5" customHeight="1" hidden="1" thickBot="1">
      <c r="A84" s="75" t="s">
        <v>463</v>
      </c>
      <c r="B84" s="76" t="s">
        <v>437</v>
      </c>
      <c r="C84" s="77">
        <v>43906</v>
      </c>
      <c r="D84" s="78" t="s">
        <v>153</v>
      </c>
      <c r="E84" s="78" t="s">
        <v>154</v>
      </c>
      <c r="F84" s="78" t="s">
        <v>6</v>
      </c>
      <c r="G84" s="112" t="s">
        <v>33</v>
      </c>
      <c r="H84" s="80">
        <v>43908</v>
      </c>
      <c r="I84" s="296"/>
      <c r="J84" s="340"/>
      <c r="K84" s="342"/>
      <c r="L84" s="343"/>
      <c r="M84" s="343"/>
      <c r="N84" s="346"/>
    </row>
    <row r="85" spans="1:14" ht="28.5" customHeight="1" hidden="1">
      <c r="A85" s="110" t="s">
        <v>285</v>
      </c>
      <c r="B85" s="85" t="s">
        <v>354</v>
      </c>
      <c r="C85" s="86">
        <v>43910</v>
      </c>
      <c r="D85" s="87" t="s">
        <v>226</v>
      </c>
      <c r="E85" s="87" t="s">
        <v>227</v>
      </c>
      <c r="F85" s="111" t="s">
        <v>54</v>
      </c>
      <c r="G85" s="111" t="s">
        <v>6</v>
      </c>
      <c r="H85" s="90">
        <v>43912</v>
      </c>
      <c r="I85" s="294" t="s">
        <v>62</v>
      </c>
      <c r="J85" s="338" t="s">
        <v>500</v>
      </c>
      <c r="K85" s="341">
        <f>K82+7</f>
        <v>43920</v>
      </c>
      <c r="L85" s="341">
        <f>K85+12</f>
        <v>43932</v>
      </c>
      <c r="M85" s="341">
        <f>K85+15</f>
        <v>43935</v>
      </c>
      <c r="N85" s="344">
        <f>K85+17</f>
        <v>43937</v>
      </c>
    </row>
    <row r="86" spans="1:14" ht="28.5" customHeight="1" hidden="1">
      <c r="A86" s="105" t="s">
        <v>64</v>
      </c>
      <c r="B86" s="106" t="s">
        <v>333</v>
      </c>
      <c r="C86" s="107">
        <v>43911</v>
      </c>
      <c r="D86" s="108" t="s">
        <v>122</v>
      </c>
      <c r="E86" s="108" t="s">
        <v>123</v>
      </c>
      <c r="F86" s="109" t="s">
        <v>6</v>
      </c>
      <c r="G86" s="109" t="s">
        <v>124</v>
      </c>
      <c r="H86" s="89">
        <v>43913</v>
      </c>
      <c r="I86" s="295"/>
      <c r="J86" s="339"/>
      <c r="K86" s="342"/>
      <c r="L86" s="342"/>
      <c r="M86" s="342"/>
      <c r="N86" s="345"/>
    </row>
    <row r="87" spans="1:14" ht="28.5" customHeight="1" hidden="1" thickBot="1">
      <c r="A87" s="75" t="s">
        <v>388</v>
      </c>
      <c r="B87" s="76" t="s">
        <v>387</v>
      </c>
      <c r="C87" s="77">
        <v>43913</v>
      </c>
      <c r="D87" s="78" t="s">
        <v>153</v>
      </c>
      <c r="E87" s="78" t="s">
        <v>154</v>
      </c>
      <c r="F87" s="78" t="s">
        <v>6</v>
      </c>
      <c r="G87" s="112" t="s">
        <v>33</v>
      </c>
      <c r="H87" s="80">
        <v>43915</v>
      </c>
      <c r="I87" s="296"/>
      <c r="J87" s="340"/>
      <c r="K87" s="342"/>
      <c r="L87" s="343"/>
      <c r="M87" s="343"/>
      <c r="N87" s="346"/>
    </row>
    <row r="88" spans="1:14" ht="28.5" customHeight="1" hidden="1">
      <c r="A88" s="110" t="s">
        <v>147</v>
      </c>
      <c r="B88" s="85"/>
      <c r="C88" s="86">
        <v>43917</v>
      </c>
      <c r="D88" s="87" t="s">
        <v>226</v>
      </c>
      <c r="E88" s="87" t="s">
        <v>227</v>
      </c>
      <c r="F88" s="111" t="s">
        <v>54</v>
      </c>
      <c r="G88" s="111" t="s">
        <v>6</v>
      </c>
      <c r="H88" s="90">
        <v>43919</v>
      </c>
      <c r="I88" s="294" t="s">
        <v>147</v>
      </c>
      <c r="J88" s="338"/>
      <c r="K88" s="341">
        <f>K85+7</f>
        <v>43927</v>
      </c>
      <c r="L88" s="341">
        <f>K88+12</f>
        <v>43939</v>
      </c>
      <c r="M88" s="341">
        <f>K88+15</f>
        <v>43942</v>
      </c>
      <c r="N88" s="344">
        <f>K88+17</f>
        <v>43944</v>
      </c>
    </row>
    <row r="89" spans="1:14" ht="28.5" customHeight="1" hidden="1">
      <c r="A89" s="105" t="s">
        <v>34</v>
      </c>
      <c r="B89" s="106" t="s">
        <v>489</v>
      </c>
      <c r="C89" s="107">
        <v>43918</v>
      </c>
      <c r="D89" s="108" t="s">
        <v>122</v>
      </c>
      <c r="E89" s="108" t="s">
        <v>123</v>
      </c>
      <c r="F89" s="109" t="s">
        <v>6</v>
      </c>
      <c r="G89" s="109" t="s">
        <v>124</v>
      </c>
      <c r="H89" s="89">
        <v>43920</v>
      </c>
      <c r="I89" s="295"/>
      <c r="J89" s="339"/>
      <c r="K89" s="342"/>
      <c r="L89" s="342"/>
      <c r="M89" s="342"/>
      <c r="N89" s="345"/>
    </row>
    <row r="90" spans="1:14" ht="28.5" customHeight="1" hidden="1" thickBot="1">
      <c r="A90" s="75" t="s">
        <v>547</v>
      </c>
      <c r="B90" s="76" t="s">
        <v>548</v>
      </c>
      <c r="C90" s="77">
        <v>43920</v>
      </c>
      <c r="D90" s="78" t="s">
        <v>549</v>
      </c>
      <c r="E90" s="78" t="s">
        <v>550</v>
      </c>
      <c r="F90" s="78" t="s">
        <v>6</v>
      </c>
      <c r="G90" s="112" t="s">
        <v>33</v>
      </c>
      <c r="H90" s="80">
        <v>43922</v>
      </c>
      <c r="I90" s="296"/>
      <c r="J90" s="340"/>
      <c r="K90" s="342"/>
      <c r="L90" s="343"/>
      <c r="M90" s="343"/>
      <c r="N90" s="346"/>
    </row>
    <row r="91" spans="1:14" ht="28.5" customHeight="1" hidden="1">
      <c r="A91" s="110" t="s">
        <v>294</v>
      </c>
      <c r="B91" s="85" t="s">
        <v>107</v>
      </c>
      <c r="C91" s="86">
        <v>43924</v>
      </c>
      <c r="D91" s="87" t="s">
        <v>226</v>
      </c>
      <c r="E91" s="87" t="s">
        <v>227</v>
      </c>
      <c r="F91" s="111" t="s">
        <v>54</v>
      </c>
      <c r="G91" s="111" t="s">
        <v>6</v>
      </c>
      <c r="H91" s="90">
        <v>43926</v>
      </c>
      <c r="I91" s="294" t="s">
        <v>240</v>
      </c>
      <c r="J91" s="338" t="s">
        <v>28</v>
      </c>
      <c r="K91" s="341">
        <f>K88+7</f>
        <v>43934</v>
      </c>
      <c r="L91" s="341">
        <f>K91+12</f>
        <v>43946</v>
      </c>
      <c r="M91" s="341">
        <f>K91+15</f>
        <v>43949</v>
      </c>
      <c r="N91" s="344">
        <f>K91+17</f>
        <v>43951</v>
      </c>
    </row>
    <row r="92" spans="1:14" ht="28.5" customHeight="1" hidden="1">
      <c r="A92" s="105" t="s">
        <v>565</v>
      </c>
      <c r="B92" s="106" t="s">
        <v>393</v>
      </c>
      <c r="C92" s="107">
        <v>43925</v>
      </c>
      <c r="D92" s="108" t="s">
        <v>122</v>
      </c>
      <c r="E92" s="108" t="s">
        <v>123</v>
      </c>
      <c r="F92" s="109" t="s">
        <v>6</v>
      </c>
      <c r="G92" s="109" t="s">
        <v>124</v>
      </c>
      <c r="H92" s="89">
        <v>43927</v>
      </c>
      <c r="I92" s="295"/>
      <c r="J92" s="339"/>
      <c r="K92" s="342"/>
      <c r="L92" s="342"/>
      <c r="M92" s="342"/>
      <c r="N92" s="345"/>
    </row>
    <row r="93" spans="1:14" ht="28.5" customHeight="1" hidden="1" thickBot="1">
      <c r="A93" s="75" t="s">
        <v>432</v>
      </c>
      <c r="B93" s="76" t="s">
        <v>485</v>
      </c>
      <c r="C93" s="77">
        <v>43927</v>
      </c>
      <c r="D93" s="78" t="s">
        <v>549</v>
      </c>
      <c r="E93" s="78" t="s">
        <v>550</v>
      </c>
      <c r="F93" s="78" t="s">
        <v>6</v>
      </c>
      <c r="G93" s="112" t="s">
        <v>33</v>
      </c>
      <c r="H93" s="80">
        <v>43929</v>
      </c>
      <c r="I93" s="296"/>
      <c r="J93" s="340"/>
      <c r="K93" s="342"/>
      <c r="L93" s="343"/>
      <c r="M93" s="343"/>
      <c r="N93" s="346"/>
    </row>
    <row r="94" spans="1:14" ht="28.5" customHeight="1" hidden="1">
      <c r="A94" s="110" t="s">
        <v>490</v>
      </c>
      <c r="B94" s="85" t="s">
        <v>333</v>
      </c>
      <c r="C94" s="86">
        <v>43932</v>
      </c>
      <c r="D94" s="87" t="s">
        <v>566</v>
      </c>
      <c r="E94" s="87" t="s">
        <v>689</v>
      </c>
      <c r="F94" s="111" t="s">
        <v>6</v>
      </c>
      <c r="G94" s="111" t="s">
        <v>124</v>
      </c>
      <c r="H94" s="90">
        <v>43934</v>
      </c>
      <c r="I94" s="294" t="s">
        <v>692</v>
      </c>
      <c r="J94" s="338" t="s">
        <v>295</v>
      </c>
      <c r="K94" s="341">
        <f>K91+7</f>
        <v>43941</v>
      </c>
      <c r="L94" s="341">
        <f>K94+12</f>
        <v>43953</v>
      </c>
      <c r="M94" s="341">
        <f>K94+15</f>
        <v>43956</v>
      </c>
      <c r="N94" s="344">
        <f>K94+17</f>
        <v>43958</v>
      </c>
    </row>
    <row r="95" spans="1:14" ht="28.5" customHeight="1" hidden="1">
      <c r="A95" s="105" t="s">
        <v>434</v>
      </c>
      <c r="B95" s="106" t="s">
        <v>437</v>
      </c>
      <c r="C95" s="107">
        <v>43934</v>
      </c>
      <c r="D95" s="108" t="s">
        <v>549</v>
      </c>
      <c r="E95" s="108" t="s">
        <v>550</v>
      </c>
      <c r="F95" s="109" t="s">
        <v>6</v>
      </c>
      <c r="G95" s="109" t="s">
        <v>33</v>
      </c>
      <c r="H95" s="89">
        <v>43936</v>
      </c>
      <c r="I95" s="295"/>
      <c r="J95" s="339"/>
      <c r="K95" s="342"/>
      <c r="L95" s="342"/>
      <c r="M95" s="342"/>
      <c r="N95" s="345"/>
    </row>
    <row r="96" spans="1:14" ht="28.5" customHeight="1" hidden="1" thickBot="1">
      <c r="A96" s="75" t="s">
        <v>552</v>
      </c>
      <c r="B96" s="76" t="s">
        <v>356</v>
      </c>
      <c r="C96" s="77">
        <v>43935</v>
      </c>
      <c r="D96" s="78" t="s">
        <v>153</v>
      </c>
      <c r="E96" s="78" t="s">
        <v>154</v>
      </c>
      <c r="F96" s="78" t="s">
        <v>33</v>
      </c>
      <c r="G96" s="112" t="s">
        <v>551</v>
      </c>
      <c r="H96" s="80">
        <v>43937</v>
      </c>
      <c r="I96" s="296"/>
      <c r="J96" s="340"/>
      <c r="K96" s="342"/>
      <c r="L96" s="343"/>
      <c r="M96" s="343"/>
      <c r="N96" s="346"/>
    </row>
    <row r="97" spans="1:14" ht="28.5" customHeight="1" hidden="1">
      <c r="A97" s="110" t="s">
        <v>343</v>
      </c>
      <c r="B97" s="85" t="s">
        <v>491</v>
      </c>
      <c r="C97" s="86">
        <v>43939</v>
      </c>
      <c r="D97" s="87" t="s">
        <v>566</v>
      </c>
      <c r="E97" s="87" t="s">
        <v>689</v>
      </c>
      <c r="F97" s="111" t="s">
        <v>6</v>
      </c>
      <c r="G97" s="111" t="s">
        <v>124</v>
      </c>
      <c r="H97" s="90">
        <v>43941</v>
      </c>
      <c r="I97" s="294" t="s">
        <v>603</v>
      </c>
      <c r="J97" s="338" t="s">
        <v>501</v>
      </c>
      <c r="K97" s="341">
        <f>K94+7</f>
        <v>43948</v>
      </c>
      <c r="L97" s="341">
        <f>K97+12</f>
        <v>43960</v>
      </c>
      <c r="M97" s="341">
        <f>K97+15</f>
        <v>43963</v>
      </c>
      <c r="N97" s="344">
        <f>K97+17</f>
        <v>43965</v>
      </c>
    </row>
    <row r="98" spans="1:14" ht="28.5" customHeight="1" hidden="1">
      <c r="A98" s="105" t="s">
        <v>457</v>
      </c>
      <c r="B98" s="106" t="s">
        <v>437</v>
      </c>
      <c r="C98" s="107">
        <v>43941</v>
      </c>
      <c r="D98" s="108" t="s">
        <v>549</v>
      </c>
      <c r="E98" s="108" t="s">
        <v>550</v>
      </c>
      <c r="F98" s="109" t="s">
        <v>6</v>
      </c>
      <c r="G98" s="109" t="s">
        <v>33</v>
      </c>
      <c r="H98" s="89">
        <v>43943</v>
      </c>
      <c r="I98" s="295"/>
      <c r="J98" s="339"/>
      <c r="K98" s="342"/>
      <c r="L98" s="342"/>
      <c r="M98" s="342"/>
      <c r="N98" s="345"/>
    </row>
    <row r="99" spans="1:14" ht="28.5" customHeight="1" hidden="1" thickBot="1">
      <c r="A99" s="75" t="s">
        <v>147</v>
      </c>
      <c r="B99" s="76"/>
      <c r="C99" s="77">
        <v>43942</v>
      </c>
      <c r="D99" s="78" t="s">
        <v>153</v>
      </c>
      <c r="E99" s="78" t="s">
        <v>154</v>
      </c>
      <c r="F99" s="78" t="s">
        <v>33</v>
      </c>
      <c r="G99" s="112" t="s">
        <v>551</v>
      </c>
      <c r="H99" s="80">
        <v>43944</v>
      </c>
      <c r="I99" s="296"/>
      <c r="J99" s="340"/>
      <c r="K99" s="342"/>
      <c r="L99" s="343"/>
      <c r="M99" s="343"/>
      <c r="N99" s="346"/>
    </row>
    <row r="100" spans="1:14" ht="28.5" customHeight="1" hidden="1">
      <c r="A100" s="110" t="s">
        <v>661</v>
      </c>
      <c r="B100" s="85" t="s">
        <v>409</v>
      </c>
      <c r="C100" s="86">
        <v>43946</v>
      </c>
      <c r="D100" s="87" t="s">
        <v>566</v>
      </c>
      <c r="E100" s="87" t="s">
        <v>689</v>
      </c>
      <c r="F100" s="111" t="s">
        <v>6</v>
      </c>
      <c r="G100" s="111" t="s">
        <v>124</v>
      </c>
      <c r="H100" s="90">
        <v>43948</v>
      </c>
      <c r="I100" s="294" t="s">
        <v>60</v>
      </c>
      <c r="J100" s="338" t="s">
        <v>604</v>
      </c>
      <c r="K100" s="341">
        <f>K97+7</f>
        <v>43955</v>
      </c>
      <c r="L100" s="341">
        <f>K100+12</f>
        <v>43967</v>
      </c>
      <c r="M100" s="341">
        <f>K100+15</f>
        <v>43970</v>
      </c>
      <c r="N100" s="344">
        <f>K100+17</f>
        <v>43972</v>
      </c>
    </row>
    <row r="101" spans="1:14" ht="28.5" customHeight="1" hidden="1">
      <c r="A101" s="105" t="s">
        <v>196</v>
      </c>
      <c r="B101" s="106" t="s">
        <v>413</v>
      </c>
      <c r="C101" s="107">
        <v>43948</v>
      </c>
      <c r="D101" s="108" t="s">
        <v>549</v>
      </c>
      <c r="E101" s="108" t="s">
        <v>550</v>
      </c>
      <c r="F101" s="109" t="s">
        <v>6</v>
      </c>
      <c r="G101" s="109" t="s">
        <v>33</v>
      </c>
      <c r="H101" s="89">
        <v>43950</v>
      </c>
      <c r="I101" s="295"/>
      <c r="J101" s="339"/>
      <c r="K101" s="342"/>
      <c r="L101" s="342"/>
      <c r="M101" s="342"/>
      <c r="N101" s="345"/>
    </row>
    <row r="102" spans="1:14" ht="28.5" customHeight="1" hidden="1" thickBot="1">
      <c r="A102" s="75" t="s">
        <v>147</v>
      </c>
      <c r="B102" s="76"/>
      <c r="C102" s="77">
        <v>43949</v>
      </c>
      <c r="D102" s="78" t="s">
        <v>153</v>
      </c>
      <c r="E102" s="78" t="s">
        <v>154</v>
      </c>
      <c r="F102" s="78" t="s">
        <v>33</v>
      </c>
      <c r="G102" s="112" t="s">
        <v>551</v>
      </c>
      <c r="H102" s="80">
        <v>43951</v>
      </c>
      <c r="I102" s="296"/>
      <c r="J102" s="340"/>
      <c r="K102" s="342"/>
      <c r="L102" s="343"/>
      <c r="M102" s="343"/>
      <c r="N102" s="346"/>
    </row>
    <row r="103" spans="1:14" ht="28.5" customHeight="1" hidden="1">
      <c r="A103" s="110" t="s">
        <v>170</v>
      </c>
      <c r="B103" s="85" t="s">
        <v>662</v>
      </c>
      <c r="C103" s="86">
        <v>43953</v>
      </c>
      <c r="D103" s="87" t="s">
        <v>566</v>
      </c>
      <c r="E103" s="87" t="s">
        <v>689</v>
      </c>
      <c r="F103" s="111" t="s">
        <v>6</v>
      </c>
      <c r="G103" s="111" t="s">
        <v>124</v>
      </c>
      <c r="H103" s="90">
        <v>43955</v>
      </c>
      <c r="I103" s="294" t="s">
        <v>147</v>
      </c>
      <c r="J103" s="338"/>
      <c r="K103" s="341">
        <f>K100+7</f>
        <v>43962</v>
      </c>
      <c r="L103" s="341">
        <f>K103+12</f>
        <v>43974</v>
      </c>
      <c r="M103" s="341">
        <f>K103+15</f>
        <v>43977</v>
      </c>
      <c r="N103" s="344">
        <f>K103+17</f>
        <v>43979</v>
      </c>
    </row>
    <row r="104" spans="1:14" ht="28.5" customHeight="1" hidden="1">
      <c r="A104" s="105" t="s">
        <v>196</v>
      </c>
      <c r="B104" s="106" t="s">
        <v>413</v>
      </c>
      <c r="C104" s="107">
        <v>43955</v>
      </c>
      <c r="D104" s="108" t="s">
        <v>549</v>
      </c>
      <c r="E104" s="108" t="s">
        <v>550</v>
      </c>
      <c r="F104" s="109" t="s">
        <v>6</v>
      </c>
      <c r="G104" s="109" t="s">
        <v>33</v>
      </c>
      <c r="H104" s="89">
        <v>43957</v>
      </c>
      <c r="I104" s="295"/>
      <c r="J104" s="339"/>
      <c r="K104" s="342"/>
      <c r="L104" s="342"/>
      <c r="M104" s="342"/>
      <c r="N104" s="345"/>
    </row>
    <row r="105" spans="1:14" ht="28.5" customHeight="1" hidden="1" thickBot="1">
      <c r="A105" s="75" t="s">
        <v>697</v>
      </c>
      <c r="B105" s="76" t="s">
        <v>687</v>
      </c>
      <c r="C105" s="77">
        <v>43956</v>
      </c>
      <c r="D105" s="78" t="s">
        <v>153</v>
      </c>
      <c r="E105" s="78" t="s">
        <v>154</v>
      </c>
      <c r="F105" s="78" t="s">
        <v>33</v>
      </c>
      <c r="G105" s="112" t="s">
        <v>551</v>
      </c>
      <c r="H105" s="80">
        <v>43958</v>
      </c>
      <c r="I105" s="296"/>
      <c r="J105" s="340"/>
      <c r="K105" s="342"/>
      <c r="L105" s="343"/>
      <c r="M105" s="343"/>
      <c r="N105" s="346"/>
    </row>
    <row r="106" spans="1:14" ht="28.5" customHeight="1" hidden="1">
      <c r="A106" s="110" t="s">
        <v>702</v>
      </c>
      <c r="B106" s="85" t="s">
        <v>568</v>
      </c>
      <c r="C106" s="86">
        <v>43960</v>
      </c>
      <c r="D106" s="87" t="s">
        <v>566</v>
      </c>
      <c r="E106" s="87" t="s">
        <v>689</v>
      </c>
      <c r="F106" s="111" t="s">
        <v>6</v>
      </c>
      <c r="G106" s="111" t="s">
        <v>124</v>
      </c>
      <c r="H106" s="90">
        <v>43962</v>
      </c>
      <c r="I106" s="294" t="s">
        <v>144</v>
      </c>
      <c r="J106" s="338" t="s">
        <v>501</v>
      </c>
      <c r="K106" s="341">
        <f>K103+7</f>
        <v>43969</v>
      </c>
      <c r="L106" s="341">
        <f>K106+12</f>
        <v>43981</v>
      </c>
      <c r="M106" s="341">
        <f>K106+15</f>
        <v>43984</v>
      </c>
      <c r="N106" s="344">
        <f>K106+17</f>
        <v>43986</v>
      </c>
    </row>
    <row r="107" spans="1:14" ht="28.5" customHeight="1" hidden="1">
      <c r="A107" s="105" t="s">
        <v>147</v>
      </c>
      <c r="B107" s="106"/>
      <c r="C107" s="107">
        <v>43962</v>
      </c>
      <c r="D107" s="108" t="s">
        <v>549</v>
      </c>
      <c r="E107" s="108" t="s">
        <v>550</v>
      </c>
      <c r="F107" s="109" t="s">
        <v>6</v>
      </c>
      <c r="G107" s="109" t="s">
        <v>33</v>
      </c>
      <c r="H107" s="89">
        <v>43964</v>
      </c>
      <c r="I107" s="295"/>
      <c r="J107" s="339"/>
      <c r="K107" s="342"/>
      <c r="L107" s="342"/>
      <c r="M107" s="342"/>
      <c r="N107" s="345"/>
    </row>
    <row r="108" spans="1:14" ht="28.5" customHeight="1" hidden="1" thickBot="1">
      <c r="A108" s="75" t="s">
        <v>698</v>
      </c>
      <c r="B108" s="76" t="s">
        <v>704</v>
      </c>
      <c r="C108" s="77">
        <v>43963</v>
      </c>
      <c r="D108" s="78" t="s">
        <v>153</v>
      </c>
      <c r="E108" s="78" t="s">
        <v>154</v>
      </c>
      <c r="F108" s="78" t="s">
        <v>33</v>
      </c>
      <c r="G108" s="112" t="s">
        <v>551</v>
      </c>
      <c r="H108" s="80">
        <v>43965</v>
      </c>
      <c r="I108" s="296"/>
      <c r="J108" s="340"/>
      <c r="K108" s="342"/>
      <c r="L108" s="343"/>
      <c r="M108" s="343"/>
      <c r="N108" s="346"/>
    </row>
    <row r="109" spans="1:14" ht="28.5" customHeight="1" hidden="1">
      <c r="A109" s="110" t="s">
        <v>569</v>
      </c>
      <c r="B109" s="142" t="s">
        <v>570</v>
      </c>
      <c r="C109" s="86">
        <v>43967</v>
      </c>
      <c r="D109" s="87" t="s">
        <v>566</v>
      </c>
      <c r="E109" s="87" t="s">
        <v>689</v>
      </c>
      <c r="F109" s="87" t="s">
        <v>6</v>
      </c>
      <c r="G109" s="143" t="s">
        <v>124</v>
      </c>
      <c r="H109" s="90">
        <v>43969</v>
      </c>
      <c r="I109" s="294" t="s">
        <v>158</v>
      </c>
      <c r="J109" s="338" t="s">
        <v>605</v>
      </c>
      <c r="K109" s="341">
        <f>K106+7</f>
        <v>43976</v>
      </c>
      <c r="L109" s="341">
        <f>K109+12</f>
        <v>43988</v>
      </c>
      <c r="M109" s="341">
        <f>K109+15</f>
        <v>43991</v>
      </c>
      <c r="N109" s="344">
        <f>K109+17</f>
        <v>43993</v>
      </c>
    </row>
    <row r="110" spans="1:14" ht="28.5" customHeight="1" hidden="1">
      <c r="A110" s="105" t="s">
        <v>386</v>
      </c>
      <c r="B110" s="140" t="s">
        <v>437</v>
      </c>
      <c r="C110" s="107">
        <v>43969</v>
      </c>
      <c r="D110" s="108" t="s">
        <v>549</v>
      </c>
      <c r="E110" s="108" t="s">
        <v>550</v>
      </c>
      <c r="F110" s="108" t="s">
        <v>6</v>
      </c>
      <c r="G110" s="141" t="s">
        <v>33</v>
      </c>
      <c r="H110" s="89">
        <v>43971</v>
      </c>
      <c r="I110" s="295"/>
      <c r="J110" s="339"/>
      <c r="K110" s="342"/>
      <c r="L110" s="342"/>
      <c r="M110" s="342"/>
      <c r="N110" s="345"/>
    </row>
    <row r="111" spans="1:14" ht="28.5" customHeight="1" hidden="1" thickBot="1">
      <c r="A111" s="75" t="s">
        <v>284</v>
      </c>
      <c r="B111" s="144" t="s">
        <v>242</v>
      </c>
      <c r="C111" s="77">
        <v>43970</v>
      </c>
      <c r="D111" s="78" t="s">
        <v>153</v>
      </c>
      <c r="E111" s="78" t="s">
        <v>154</v>
      </c>
      <c r="F111" s="78" t="s">
        <v>33</v>
      </c>
      <c r="G111" s="79" t="s">
        <v>551</v>
      </c>
      <c r="H111" s="80">
        <v>43972</v>
      </c>
      <c r="I111" s="296"/>
      <c r="J111" s="340"/>
      <c r="K111" s="342"/>
      <c r="L111" s="343"/>
      <c r="M111" s="343"/>
      <c r="N111" s="346"/>
    </row>
    <row r="112" spans="1:14" ht="28.5" customHeight="1" hidden="1">
      <c r="A112" s="110" t="s">
        <v>364</v>
      </c>
      <c r="B112" s="142" t="s">
        <v>333</v>
      </c>
      <c r="C112" s="86">
        <v>43974</v>
      </c>
      <c r="D112" s="87" t="s">
        <v>721</v>
      </c>
      <c r="E112" s="87" t="s">
        <v>722</v>
      </c>
      <c r="F112" s="87" t="s">
        <v>6</v>
      </c>
      <c r="G112" s="143" t="s">
        <v>124</v>
      </c>
      <c r="H112" s="90">
        <v>43976</v>
      </c>
      <c r="I112" s="294" t="s">
        <v>147</v>
      </c>
      <c r="J112" s="338"/>
      <c r="K112" s="341">
        <f>K109+7</f>
        <v>43983</v>
      </c>
      <c r="L112" s="341">
        <f>K112+12</f>
        <v>43995</v>
      </c>
      <c r="M112" s="341">
        <f>K112+15</f>
        <v>43998</v>
      </c>
      <c r="N112" s="344">
        <f>K112+17</f>
        <v>44000</v>
      </c>
    </row>
    <row r="113" spans="1:14" ht="28.5" customHeight="1" hidden="1">
      <c r="A113" s="105" t="s">
        <v>412</v>
      </c>
      <c r="B113" s="140" t="s">
        <v>231</v>
      </c>
      <c r="C113" s="107">
        <v>43976</v>
      </c>
      <c r="D113" s="108" t="s">
        <v>549</v>
      </c>
      <c r="E113" s="108" t="s">
        <v>550</v>
      </c>
      <c r="F113" s="108" t="s">
        <v>6</v>
      </c>
      <c r="G113" s="141" t="s">
        <v>33</v>
      </c>
      <c r="H113" s="89">
        <v>43978</v>
      </c>
      <c r="I113" s="295"/>
      <c r="J113" s="339"/>
      <c r="K113" s="342"/>
      <c r="L113" s="342"/>
      <c r="M113" s="342"/>
      <c r="N113" s="345"/>
    </row>
    <row r="114" spans="1:14" ht="28.5" customHeight="1" hidden="1" thickBot="1">
      <c r="A114" s="75" t="s">
        <v>724</v>
      </c>
      <c r="B114" s="144" t="s">
        <v>725</v>
      </c>
      <c r="C114" s="77">
        <v>43979</v>
      </c>
      <c r="D114" s="78" t="s">
        <v>726</v>
      </c>
      <c r="E114" s="78" t="s">
        <v>727</v>
      </c>
      <c r="F114" s="78" t="s">
        <v>728</v>
      </c>
      <c r="G114" s="79" t="s">
        <v>54</v>
      </c>
      <c r="H114" s="80">
        <v>43981</v>
      </c>
      <c r="I114" s="296"/>
      <c r="J114" s="340"/>
      <c r="K114" s="342"/>
      <c r="L114" s="343"/>
      <c r="M114" s="343"/>
      <c r="N114" s="346"/>
    </row>
    <row r="115" spans="1:14" ht="28.5" customHeight="1" hidden="1">
      <c r="A115" s="110" t="s">
        <v>703</v>
      </c>
      <c r="B115" s="142" t="s">
        <v>723</v>
      </c>
      <c r="C115" s="86">
        <v>43981</v>
      </c>
      <c r="D115" s="87" t="s">
        <v>721</v>
      </c>
      <c r="E115" s="87" t="s">
        <v>722</v>
      </c>
      <c r="F115" s="87" t="s">
        <v>6</v>
      </c>
      <c r="G115" s="143" t="s">
        <v>124</v>
      </c>
      <c r="H115" s="90">
        <v>43983</v>
      </c>
      <c r="I115" s="294" t="s">
        <v>240</v>
      </c>
      <c r="J115" s="338" t="s">
        <v>146</v>
      </c>
      <c r="K115" s="341">
        <f>K112+7</f>
        <v>43990</v>
      </c>
      <c r="L115" s="341">
        <f>K115+12</f>
        <v>44002</v>
      </c>
      <c r="M115" s="341">
        <f>K115+15</f>
        <v>44005</v>
      </c>
      <c r="N115" s="344">
        <f>K115+17</f>
        <v>44007</v>
      </c>
    </row>
    <row r="116" spans="1:14" ht="28.5" customHeight="1" hidden="1">
      <c r="A116" s="105" t="s">
        <v>157</v>
      </c>
      <c r="B116" s="140" t="s">
        <v>699</v>
      </c>
      <c r="C116" s="107">
        <v>43983</v>
      </c>
      <c r="D116" s="108" t="s">
        <v>549</v>
      </c>
      <c r="E116" s="108" t="s">
        <v>550</v>
      </c>
      <c r="F116" s="108" t="s">
        <v>6</v>
      </c>
      <c r="G116" s="141" t="s">
        <v>33</v>
      </c>
      <c r="H116" s="89">
        <v>43985</v>
      </c>
      <c r="I116" s="295"/>
      <c r="J116" s="339"/>
      <c r="K116" s="342"/>
      <c r="L116" s="342"/>
      <c r="M116" s="342"/>
      <c r="N116" s="345"/>
    </row>
    <row r="117" spans="1:14" ht="28.5" customHeight="1" hidden="1" thickBot="1">
      <c r="A117" s="75" t="s">
        <v>719</v>
      </c>
      <c r="B117" s="144" t="s">
        <v>28</v>
      </c>
      <c r="C117" s="77">
        <v>43984</v>
      </c>
      <c r="D117" s="78" t="s">
        <v>153</v>
      </c>
      <c r="E117" s="78" t="s">
        <v>154</v>
      </c>
      <c r="F117" s="78" t="s">
        <v>33</v>
      </c>
      <c r="G117" s="79" t="s">
        <v>551</v>
      </c>
      <c r="H117" s="80">
        <v>43986</v>
      </c>
      <c r="I117" s="296"/>
      <c r="J117" s="340"/>
      <c r="K117" s="342"/>
      <c r="L117" s="343"/>
      <c r="M117" s="343"/>
      <c r="N117" s="346"/>
    </row>
    <row r="118" spans="1:14" ht="28.5" customHeight="1" hidden="1">
      <c r="A118" s="110" t="s">
        <v>322</v>
      </c>
      <c r="B118" s="142" t="s">
        <v>489</v>
      </c>
      <c r="C118" s="86">
        <v>43988</v>
      </c>
      <c r="D118" s="87" t="s">
        <v>721</v>
      </c>
      <c r="E118" s="87" t="s">
        <v>722</v>
      </c>
      <c r="F118" s="87" t="s">
        <v>6</v>
      </c>
      <c r="G118" s="143" t="s">
        <v>124</v>
      </c>
      <c r="H118" s="90">
        <v>43990</v>
      </c>
      <c r="I118" s="294" t="s">
        <v>401</v>
      </c>
      <c r="J118" s="338" t="s">
        <v>509</v>
      </c>
      <c r="K118" s="341">
        <f>K115+7</f>
        <v>43997</v>
      </c>
      <c r="L118" s="341">
        <f>K118+12</f>
        <v>44009</v>
      </c>
      <c r="M118" s="341">
        <f>K118+15</f>
        <v>44012</v>
      </c>
      <c r="N118" s="344">
        <f>K118+17</f>
        <v>44014</v>
      </c>
    </row>
    <row r="119" spans="1:14" ht="28.5" customHeight="1" hidden="1">
      <c r="A119" s="105" t="s">
        <v>147</v>
      </c>
      <c r="B119" s="140"/>
      <c r="C119" s="107">
        <v>43990</v>
      </c>
      <c r="D119" s="108" t="s">
        <v>549</v>
      </c>
      <c r="E119" s="108" t="s">
        <v>550</v>
      </c>
      <c r="F119" s="108" t="s">
        <v>6</v>
      </c>
      <c r="G119" s="141" t="s">
        <v>33</v>
      </c>
      <c r="H119" s="89">
        <v>43992</v>
      </c>
      <c r="I119" s="295"/>
      <c r="J119" s="339"/>
      <c r="K119" s="342"/>
      <c r="L119" s="342"/>
      <c r="M119" s="342"/>
      <c r="N119" s="345"/>
    </row>
    <row r="120" spans="1:14" ht="28.5" customHeight="1" hidden="1" thickBot="1">
      <c r="A120" s="75" t="s">
        <v>724</v>
      </c>
      <c r="B120" s="144" t="s">
        <v>729</v>
      </c>
      <c r="C120" s="77">
        <v>43993</v>
      </c>
      <c r="D120" s="78" t="s">
        <v>726</v>
      </c>
      <c r="E120" s="78" t="s">
        <v>727</v>
      </c>
      <c r="F120" s="78" t="s">
        <v>728</v>
      </c>
      <c r="G120" s="79" t="s">
        <v>54</v>
      </c>
      <c r="H120" s="80">
        <v>43995</v>
      </c>
      <c r="I120" s="296"/>
      <c r="J120" s="340"/>
      <c r="K120" s="342"/>
      <c r="L120" s="343"/>
      <c r="M120" s="343"/>
      <c r="N120" s="346"/>
    </row>
    <row r="121" spans="1:14" ht="28.5" customHeight="1" hidden="1">
      <c r="A121" s="110" t="s">
        <v>567</v>
      </c>
      <c r="B121" s="142" t="s">
        <v>568</v>
      </c>
      <c r="C121" s="86">
        <v>43995</v>
      </c>
      <c r="D121" s="87" t="s">
        <v>721</v>
      </c>
      <c r="E121" s="87" t="s">
        <v>722</v>
      </c>
      <c r="F121" s="87" t="s">
        <v>6</v>
      </c>
      <c r="G121" s="143" t="s">
        <v>124</v>
      </c>
      <c r="H121" s="90">
        <v>43997</v>
      </c>
      <c r="I121" s="294" t="s">
        <v>603</v>
      </c>
      <c r="J121" s="338" t="s">
        <v>606</v>
      </c>
      <c r="K121" s="341">
        <f>K118+7</f>
        <v>44004</v>
      </c>
      <c r="L121" s="341">
        <f>K121+12</f>
        <v>44016</v>
      </c>
      <c r="M121" s="341">
        <f>K121+15</f>
        <v>44019</v>
      </c>
      <c r="N121" s="344">
        <f>K121+17</f>
        <v>44021</v>
      </c>
    </row>
    <row r="122" spans="1:14" ht="28.5" customHeight="1" hidden="1">
      <c r="A122" s="105" t="s">
        <v>554</v>
      </c>
      <c r="B122" s="140" t="s">
        <v>553</v>
      </c>
      <c r="C122" s="107">
        <v>43997</v>
      </c>
      <c r="D122" s="108" t="s">
        <v>549</v>
      </c>
      <c r="E122" s="108" t="s">
        <v>550</v>
      </c>
      <c r="F122" s="108" t="s">
        <v>6</v>
      </c>
      <c r="G122" s="141" t="s">
        <v>33</v>
      </c>
      <c r="H122" s="89">
        <v>43999</v>
      </c>
      <c r="I122" s="295"/>
      <c r="J122" s="339"/>
      <c r="K122" s="342"/>
      <c r="L122" s="342"/>
      <c r="M122" s="342"/>
      <c r="N122" s="345"/>
    </row>
    <row r="123" spans="1:14" ht="28.5" customHeight="1" hidden="1" thickBot="1">
      <c r="A123" s="75" t="s">
        <v>410</v>
      </c>
      <c r="B123" s="144" t="s">
        <v>348</v>
      </c>
      <c r="C123" s="77">
        <v>43998</v>
      </c>
      <c r="D123" s="78" t="s">
        <v>153</v>
      </c>
      <c r="E123" s="78" t="s">
        <v>154</v>
      </c>
      <c r="F123" s="78" t="s">
        <v>33</v>
      </c>
      <c r="G123" s="79" t="s">
        <v>551</v>
      </c>
      <c r="H123" s="80">
        <v>44000</v>
      </c>
      <c r="I123" s="296"/>
      <c r="J123" s="340"/>
      <c r="K123" s="342"/>
      <c r="L123" s="343"/>
      <c r="M123" s="343"/>
      <c r="N123" s="346"/>
    </row>
    <row r="124" spans="1:14" ht="28.5" customHeight="1" hidden="1">
      <c r="A124" s="110" t="s">
        <v>64</v>
      </c>
      <c r="B124" s="142" t="s">
        <v>393</v>
      </c>
      <c r="C124" s="86">
        <v>44002</v>
      </c>
      <c r="D124" s="87" t="s">
        <v>721</v>
      </c>
      <c r="E124" s="87" t="s">
        <v>722</v>
      </c>
      <c r="F124" s="87" t="s">
        <v>6</v>
      </c>
      <c r="G124" s="143" t="s">
        <v>124</v>
      </c>
      <c r="H124" s="90">
        <v>44004</v>
      </c>
      <c r="I124" s="294" t="s">
        <v>60</v>
      </c>
      <c r="J124" s="338" t="s">
        <v>716</v>
      </c>
      <c r="K124" s="341">
        <f>K121+7</f>
        <v>44011</v>
      </c>
      <c r="L124" s="341">
        <f>K124+12</f>
        <v>44023</v>
      </c>
      <c r="M124" s="341">
        <f>K124+15</f>
        <v>44026</v>
      </c>
      <c r="N124" s="344">
        <f>K124+17</f>
        <v>44028</v>
      </c>
    </row>
    <row r="125" spans="1:14" ht="28.5" customHeight="1" hidden="1">
      <c r="A125" s="105" t="s">
        <v>463</v>
      </c>
      <c r="B125" s="140" t="s">
        <v>555</v>
      </c>
      <c r="C125" s="107">
        <v>44004</v>
      </c>
      <c r="D125" s="108" t="s">
        <v>549</v>
      </c>
      <c r="E125" s="108" t="s">
        <v>550</v>
      </c>
      <c r="F125" s="108" t="s">
        <v>6</v>
      </c>
      <c r="G125" s="141" t="s">
        <v>33</v>
      </c>
      <c r="H125" s="89">
        <v>44006</v>
      </c>
      <c r="I125" s="295"/>
      <c r="J125" s="339"/>
      <c r="K125" s="342"/>
      <c r="L125" s="342"/>
      <c r="M125" s="342"/>
      <c r="N125" s="345"/>
    </row>
    <row r="126" spans="1:14" ht="28.5" customHeight="1" hidden="1" thickBot="1">
      <c r="A126" s="75" t="s">
        <v>163</v>
      </c>
      <c r="B126" s="144" t="s">
        <v>146</v>
      </c>
      <c r="C126" s="77">
        <v>44005</v>
      </c>
      <c r="D126" s="78" t="s">
        <v>153</v>
      </c>
      <c r="E126" s="78" t="s">
        <v>154</v>
      </c>
      <c r="F126" s="78" t="s">
        <v>33</v>
      </c>
      <c r="G126" s="79" t="s">
        <v>551</v>
      </c>
      <c r="H126" s="80">
        <v>44007</v>
      </c>
      <c r="I126" s="296"/>
      <c r="J126" s="340"/>
      <c r="K126" s="342"/>
      <c r="L126" s="343"/>
      <c r="M126" s="343"/>
      <c r="N126" s="346"/>
    </row>
    <row r="127" spans="1:14" ht="28.5" customHeight="1" hidden="1">
      <c r="A127" s="110" t="s">
        <v>34</v>
      </c>
      <c r="B127" s="142" t="s">
        <v>374</v>
      </c>
      <c r="C127" s="86">
        <v>44009</v>
      </c>
      <c r="D127" s="87" t="s">
        <v>721</v>
      </c>
      <c r="E127" s="87" t="s">
        <v>722</v>
      </c>
      <c r="F127" s="87" t="s">
        <v>6</v>
      </c>
      <c r="G127" s="143" t="s">
        <v>124</v>
      </c>
      <c r="H127" s="90">
        <v>44011</v>
      </c>
      <c r="I127" s="311" t="s">
        <v>147</v>
      </c>
      <c r="J127" s="338"/>
      <c r="K127" s="341">
        <f>K124+7</f>
        <v>44018</v>
      </c>
      <c r="L127" s="341">
        <f>K127+12</f>
        <v>44030</v>
      </c>
      <c r="M127" s="341">
        <f>K127+15</f>
        <v>44033</v>
      </c>
      <c r="N127" s="344">
        <f>K127+17</f>
        <v>44035</v>
      </c>
    </row>
    <row r="128" spans="1:14" ht="28.5" customHeight="1" hidden="1">
      <c r="A128" s="105" t="s">
        <v>434</v>
      </c>
      <c r="B128" s="140" t="s">
        <v>555</v>
      </c>
      <c r="C128" s="107">
        <v>44011</v>
      </c>
      <c r="D128" s="108" t="s">
        <v>549</v>
      </c>
      <c r="E128" s="108" t="s">
        <v>550</v>
      </c>
      <c r="F128" s="108" t="s">
        <v>6</v>
      </c>
      <c r="G128" s="141" t="s">
        <v>33</v>
      </c>
      <c r="H128" s="89">
        <v>44013</v>
      </c>
      <c r="I128" s="312"/>
      <c r="J128" s="339"/>
      <c r="K128" s="342"/>
      <c r="L128" s="342"/>
      <c r="M128" s="342"/>
      <c r="N128" s="345"/>
    </row>
    <row r="129" spans="1:14" ht="28.5" customHeight="1" hidden="1" thickBot="1">
      <c r="A129" s="75" t="s">
        <v>700</v>
      </c>
      <c r="B129" s="144" t="s">
        <v>314</v>
      </c>
      <c r="C129" s="77">
        <v>44012</v>
      </c>
      <c r="D129" s="78" t="s">
        <v>153</v>
      </c>
      <c r="E129" s="78" t="s">
        <v>154</v>
      </c>
      <c r="F129" s="78" t="s">
        <v>33</v>
      </c>
      <c r="G129" s="79" t="s">
        <v>551</v>
      </c>
      <c r="H129" s="80">
        <v>44014</v>
      </c>
      <c r="I129" s="313"/>
      <c r="J129" s="340"/>
      <c r="K129" s="342"/>
      <c r="L129" s="343"/>
      <c r="M129" s="343"/>
      <c r="N129" s="346"/>
    </row>
    <row r="130" spans="1:14" ht="28.5" customHeight="1" hidden="1">
      <c r="A130" s="110" t="s">
        <v>565</v>
      </c>
      <c r="B130" s="142" t="s">
        <v>744</v>
      </c>
      <c r="C130" s="86">
        <v>44016</v>
      </c>
      <c r="D130" s="87" t="s">
        <v>721</v>
      </c>
      <c r="E130" s="87" t="s">
        <v>722</v>
      </c>
      <c r="F130" s="87" t="s">
        <v>6</v>
      </c>
      <c r="G130" s="143" t="s">
        <v>124</v>
      </c>
      <c r="H130" s="90">
        <v>44018</v>
      </c>
      <c r="I130" s="294" t="s">
        <v>144</v>
      </c>
      <c r="J130" s="338" t="s">
        <v>606</v>
      </c>
      <c r="K130" s="341">
        <f>K127+7</f>
        <v>44025</v>
      </c>
      <c r="L130" s="341">
        <f>K130+12</f>
        <v>44037</v>
      </c>
      <c r="M130" s="341">
        <f>K130+15</f>
        <v>44040</v>
      </c>
      <c r="N130" s="344">
        <f>K130+17</f>
        <v>44042</v>
      </c>
    </row>
    <row r="131" spans="1:14" ht="28.5" customHeight="1" hidden="1">
      <c r="A131" s="105" t="s">
        <v>457</v>
      </c>
      <c r="B131" s="140" t="s">
        <v>555</v>
      </c>
      <c r="C131" s="107">
        <v>44018</v>
      </c>
      <c r="D131" s="108" t="s">
        <v>549</v>
      </c>
      <c r="E131" s="108" t="s">
        <v>550</v>
      </c>
      <c r="F131" s="108" t="s">
        <v>6</v>
      </c>
      <c r="G131" s="141" t="s">
        <v>33</v>
      </c>
      <c r="H131" s="89">
        <v>44020</v>
      </c>
      <c r="I131" s="295"/>
      <c r="J131" s="339"/>
      <c r="K131" s="342"/>
      <c r="L131" s="342"/>
      <c r="M131" s="342"/>
      <c r="N131" s="345"/>
    </row>
    <row r="132" spans="1:14" ht="28.5" customHeight="1" hidden="1" thickBot="1">
      <c r="A132" s="75" t="s">
        <v>705</v>
      </c>
      <c r="B132" s="144" t="s">
        <v>513</v>
      </c>
      <c r="C132" s="77">
        <v>44019</v>
      </c>
      <c r="D132" s="78" t="s">
        <v>153</v>
      </c>
      <c r="E132" s="78" t="s">
        <v>154</v>
      </c>
      <c r="F132" s="78" t="s">
        <v>33</v>
      </c>
      <c r="G132" s="79" t="s">
        <v>551</v>
      </c>
      <c r="H132" s="80">
        <v>44021</v>
      </c>
      <c r="I132" s="296"/>
      <c r="J132" s="340"/>
      <c r="K132" s="342"/>
      <c r="L132" s="343"/>
      <c r="M132" s="343"/>
      <c r="N132" s="346"/>
    </row>
    <row r="133" spans="1:14" ht="28.5" customHeight="1" hidden="1">
      <c r="A133" s="110" t="s">
        <v>490</v>
      </c>
      <c r="B133" s="142" t="s">
        <v>393</v>
      </c>
      <c r="C133" s="86">
        <v>44023</v>
      </c>
      <c r="D133" s="87" t="s">
        <v>721</v>
      </c>
      <c r="E133" s="87" t="s">
        <v>722</v>
      </c>
      <c r="F133" s="87" t="s">
        <v>6</v>
      </c>
      <c r="G133" s="143" t="s">
        <v>124</v>
      </c>
      <c r="H133" s="90">
        <v>44025</v>
      </c>
      <c r="I133" s="294" t="s">
        <v>766</v>
      </c>
      <c r="J133" s="338" t="s">
        <v>716</v>
      </c>
      <c r="K133" s="341">
        <f>K130+7</f>
        <v>44032</v>
      </c>
      <c r="L133" s="341">
        <f>K133+12</f>
        <v>44044</v>
      </c>
      <c r="M133" s="341">
        <f>K133+15</f>
        <v>44047</v>
      </c>
      <c r="N133" s="344">
        <f>K133+17</f>
        <v>44049</v>
      </c>
    </row>
    <row r="134" spans="1:14" ht="28.5" customHeight="1" hidden="1">
      <c r="A134" s="105" t="s">
        <v>432</v>
      </c>
      <c r="B134" s="140" t="s">
        <v>548</v>
      </c>
      <c r="C134" s="107">
        <v>44025</v>
      </c>
      <c r="D134" s="108" t="s">
        <v>549</v>
      </c>
      <c r="E134" s="108" t="s">
        <v>550</v>
      </c>
      <c r="F134" s="108" t="s">
        <v>6</v>
      </c>
      <c r="G134" s="141" t="s">
        <v>33</v>
      </c>
      <c r="H134" s="89">
        <v>44027</v>
      </c>
      <c r="I134" s="295"/>
      <c r="J134" s="339"/>
      <c r="K134" s="342"/>
      <c r="L134" s="342"/>
      <c r="M134" s="342"/>
      <c r="N134" s="345"/>
    </row>
    <row r="135" spans="1:14" ht="28.5" customHeight="1" hidden="1" thickBot="1">
      <c r="A135" s="75" t="s">
        <v>373</v>
      </c>
      <c r="B135" s="144" t="s">
        <v>500</v>
      </c>
      <c r="C135" s="77">
        <v>44026</v>
      </c>
      <c r="D135" s="78" t="s">
        <v>153</v>
      </c>
      <c r="E135" s="78" t="s">
        <v>154</v>
      </c>
      <c r="F135" s="78" t="s">
        <v>33</v>
      </c>
      <c r="G135" s="79" t="s">
        <v>551</v>
      </c>
      <c r="H135" s="80">
        <v>44028</v>
      </c>
      <c r="I135" s="296"/>
      <c r="J135" s="340"/>
      <c r="K135" s="342"/>
      <c r="L135" s="343"/>
      <c r="M135" s="343"/>
      <c r="N135" s="346"/>
    </row>
    <row r="136" spans="1:14" ht="28.5" customHeight="1" hidden="1">
      <c r="A136" s="110" t="s">
        <v>343</v>
      </c>
      <c r="B136" s="142" t="s">
        <v>369</v>
      </c>
      <c r="C136" s="86">
        <v>44030</v>
      </c>
      <c r="D136" s="87" t="s">
        <v>721</v>
      </c>
      <c r="E136" s="87" t="s">
        <v>722</v>
      </c>
      <c r="F136" s="87" t="s">
        <v>6</v>
      </c>
      <c r="G136" s="143" t="s">
        <v>124</v>
      </c>
      <c r="H136" s="90">
        <v>44032</v>
      </c>
      <c r="I136" s="311" t="s">
        <v>147</v>
      </c>
      <c r="J136" s="338"/>
      <c r="K136" s="341">
        <f>K133+7</f>
        <v>44039</v>
      </c>
      <c r="L136" s="341">
        <f>K136+12</f>
        <v>44051</v>
      </c>
      <c r="M136" s="341">
        <f>K136+15</f>
        <v>44054</v>
      </c>
      <c r="N136" s="344">
        <f>K136+17</f>
        <v>44056</v>
      </c>
    </row>
    <row r="137" spans="1:14" ht="28.5" customHeight="1" hidden="1">
      <c r="A137" s="105" t="s">
        <v>770</v>
      </c>
      <c r="B137" s="140" t="s">
        <v>771</v>
      </c>
      <c r="C137" s="107">
        <v>44032</v>
      </c>
      <c r="D137" s="108" t="s">
        <v>549</v>
      </c>
      <c r="E137" s="108" t="s">
        <v>550</v>
      </c>
      <c r="F137" s="108" t="s">
        <v>6</v>
      </c>
      <c r="G137" s="141" t="s">
        <v>33</v>
      </c>
      <c r="H137" s="89">
        <v>44034</v>
      </c>
      <c r="I137" s="312"/>
      <c r="J137" s="339"/>
      <c r="K137" s="342"/>
      <c r="L137" s="342"/>
      <c r="M137" s="342"/>
      <c r="N137" s="345"/>
    </row>
    <row r="138" spans="1:14" ht="28.5" customHeight="1" hidden="1" thickBot="1">
      <c r="A138" s="75" t="s">
        <v>706</v>
      </c>
      <c r="B138" s="144" t="s">
        <v>354</v>
      </c>
      <c r="C138" s="77">
        <v>44033</v>
      </c>
      <c r="D138" s="78" t="s">
        <v>153</v>
      </c>
      <c r="E138" s="78" t="s">
        <v>154</v>
      </c>
      <c r="F138" s="78" t="s">
        <v>33</v>
      </c>
      <c r="G138" s="79" t="s">
        <v>551</v>
      </c>
      <c r="H138" s="80">
        <v>44035</v>
      </c>
      <c r="I138" s="313"/>
      <c r="J138" s="340"/>
      <c r="K138" s="342"/>
      <c r="L138" s="343"/>
      <c r="M138" s="343"/>
      <c r="N138" s="346"/>
    </row>
    <row r="139" spans="1:14" ht="28.5" customHeight="1" hidden="1">
      <c r="A139" s="110" t="s">
        <v>661</v>
      </c>
      <c r="B139" s="142" t="s">
        <v>489</v>
      </c>
      <c r="C139" s="86">
        <v>44037</v>
      </c>
      <c r="D139" s="87" t="s">
        <v>721</v>
      </c>
      <c r="E139" s="87" t="s">
        <v>722</v>
      </c>
      <c r="F139" s="87" t="s">
        <v>6</v>
      </c>
      <c r="G139" s="143" t="s">
        <v>124</v>
      </c>
      <c r="H139" s="90">
        <v>44039</v>
      </c>
      <c r="I139" s="294" t="s">
        <v>784</v>
      </c>
      <c r="J139" s="338" t="s">
        <v>376</v>
      </c>
      <c r="K139" s="341">
        <f>K136+7</f>
        <v>44046</v>
      </c>
      <c r="L139" s="341">
        <f>K139+12</f>
        <v>44058</v>
      </c>
      <c r="M139" s="341">
        <f>K139+15</f>
        <v>44061</v>
      </c>
      <c r="N139" s="344">
        <f>K139+17</f>
        <v>44063</v>
      </c>
    </row>
    <row r="140" spans="1:14" ht="28.5" customHeight="1" hidden="1">
      <c r="A140" s="105" t="s">
        <v>196</v>
      </c>
      <c r="B140" s="140" t="s">
        <v>483</v>
      </c>
      <c r="C140" s="107">
        <v>44039</v>
      </c>
      <c r="D140" s="108" t="s">
        <v>549</v>
      </c>
      <c r="E140" s="108" t="s">
        <v>550</v>
      </c>
      <c r="F140" s="108" t="s">
        <v>6</v>
      </c>
      <c r="G140" s="141" t="s">
        <v>33</v>
      </c>
      <c r="H140" s="89">
        <v>44041</v>
      </c>
      <c r="I140" s="295"/>
      <c r="J140" s="339"/>
      <c r="K140" s="342"/>
      <c r="L140" s="342"/>
      <c r="M140" s="342"/>
      <c r="N140" s="345"/>
    </row>
    <row r="141" spans="1:14" ht="28.5" customHeight="1" hidden="1" thickBot="1">
      <c r="A141" s="75" t="s">
        <v>730</v>
      </c>
      <c r="B141" s="144" t="s">
        <v>731</v>
      </c>
      <c r="C141" s="77">
        <v>44040</v>
      </c>
      <c r="D141" s="78" t="s">
        <v>153</v>
      </c>
      <c r="E141" s="78" t="s">
        <v>154</v>
      </c>
      <c r="F141" s="78" t="s">
        <v>33</v>
      </c>
      <c r="G141" s="79" t="s">
        <v>551</v>
      </c>
      <c r="H141" s="80">
        <v>44042</v>
      </c>
      <c r="I141" s="296"/>
      <c r="J141" s="340"/>
      <c r="K141" s="342"/>
      <c r="L141" s="343"/>
      <c r="M141" s="343"/>
      <c r="N141" s="346"/>
    </row>
    <row r="142" spans="1:14" ht="28.5" customHeight="1" hidden="1">
      <c r="A142" s="110" t="s">
        <v>745</v>
      </c>
      <c r="B142" s="142" t="s">
        <v>440</v>
      </c>
      <c r="C142" s="86">
        <v>44044</v>
      </c>
      <c r="D142" s="87" t="s">
        <v>721</v>
      </c>
      <c r="E142" s="87" t="s">
        <v>722</v>
      </c>
      <c r="F142" s="87" t="s">
        <v>6</v>
      </c>
      <c r="G142" s="143" t="s">
        <v>124</v>
      </c>
      <c r="H142" s="90">
        <v>44046</v>
      </c>
      <c r="I142" s="294" t="s">
        <v>401</v>
      </c>
      <c r="J142" s="338" t="s">
        <v>767</v>
      </c>
      <c r="K142" s="341">
        <f>K139+7</f>
        <v>44053</v>
      </c>
      <c r="L142" s="341">
        <f>K142+12</f>
        <v>44065</v>
      </c>
      <c r="M142" s="341">
        <f>K142+15</f>
        <v>44068</v>
      </c>
      <c r="N142" s="344">
        <f>K142+17</f>
        <v>44070</v>
      </c>
    </row>
    <row r="143" spans="1:14" ht="28.5" customHeight="1" hidden="1">
      <c r="A143" s="105" t="s">
        <v>388</v>
      </c>
      <c r="B143" s="140" t="s">
        <v>435</v>
      </c>
      <c r="C143" s="107">
        <v>44046</v>
      </c>
      <c r="D143" s="108" t="s">
        <v>549</v>
      </c>
      <c r="E143" s="108" t="s">
        <v>550</v>
      </c>
      <c r="F143" s="108" t="s">
        <v>6</v>
      </c>
      <c r="G143" s="141" t="s">
        <v>33</v>
      </c>
      <c r="H143" s="89">
        <v>44048</v>
      </c>
      <c r="I143" s="295"/>
      <c r="J143" s="339"/>
      <c r="K143" s="342"/>
      <c r="L143" s="342"/>
      <c r="M143" s="342"/>
      <c r="N143" s="345"/>
    </row>
    <row r="144" spans="1:14" ht="28.5" customHeight="1" hidden="1" thickBot="1">
      <c r="A144" s="75" t="s">
        <v>136</v>
      </c>
      <c r="B144" s="144" t="s">
        <v>242</v>
      </c>
      <c r="C144" s="77">
        <v>44047</v>
      </c>
      <c r="D144" s="78" t="s">
        <v>153</v>
      </c>
      <c r="E144" s="78" t="s">
        <v>154</v>
      </c>
      <c r="F144" s="78" t="s">
        <v>33</v>
      </c>
      <c r="G144" s="79" t="s">
        <v>551</v>
      </c>
      <c r="H144" s="80">
        <v>44049</v>
      </c>
      <c r="I144" s="296"/>
      <c r="J144" s="340"/>
      <c r="K144" s="342"/>
      <c r="L144" s="343"/>
      <c r="M144" s="343"/>
      <c r="N144" s="346"/>
    </row>
    <row r="145" spans="1:14" ht="28.5" customHeight="1" hidden="1">
      <c r="A145" s="110" t="s">
        <v>807</v>
      </c>
      <c r="B145" s="142" t="s">
        <v>746</v>
      </c>
      <c r="C145" s="86">
        <v>44051</v>
      </c>
      <c r="D145" s="87" t="s">
        <v>721</v>
      </c>
      <c r="E145" s="87" t="s">
        <v>722</v>
      </c>
      <c r="F145" s="87" t="s">
        <v>6</v>
      </c>
      <c r="G145" s="143" t="s">
        <v>124</v>
      </c>
      <c r="H145" s="90">
        <v>44053</v>
      </c>
      <c r="I145" s="294" t="s">
        <v>603</v>
      </c>
      <c r="J145" s="338" t="s">
        <v>768</v>
      </c>
      <c r="K145" s="341">
        <f>K142+7</f>
        <v>44060</v>
      </c>
      <c r="L145" s="341">
        <f>K145+12</f>
        <v>44072</v>
      </c>
      <c r="M145" s="341">
        <f>K145+15</f>
        <v>44075</v>
      </c>
      <c r="N145" s="344">
        <f>K145+17</f>
        <v>44077</v>
      </c>
    </row>
    <row r="146" spans="1:14" ht="28.5" customHeight="1" hidden="1">
      <c r="A146" s="105" t="s">
        <v>412</v>
      </c>
      <c r="B146" s="140" t="s">
        <v>357</v>
      </c>
      <c r="C146" s="107">
        <v>44053</v>
      </c>
      <c r="D146" s="108" t="s">
        <v>549</v>
      </c>
      <c r="E146" s="108" t="s">
        <v>550</v>
      </c>
      <c r="F146" s="108" t="s">
        <v>6</v>
      </c>
      <c r="G146" s="141" t="s">
        <v>33</v>
      </c>
      <c r="H146" s="89">
        <v>44055</v>
      </c>
      <c r="I146" s="295"/>
      <c r="J146" s="339"/>
      <c r="K146" s="342"/>
      <c r="L146" s="342"/>
      <c r="M146" s="342"/>
      <c r="N146" s="345"/>
    </row>
    <row r="147" spans="1:14" ht="28.5" customHeight="1" hidden="1" thickBot="1">
      <c r="A147" s="75" t="s">
        <v>332</v>
      </c>
      <c r="B147" s="144" t="s">
        <v>513</v>
      </c>
      <c r="C147" s="77">
        <v>44054</v>
      </c>
      <c r="D147" s="78" t="s">
        <v>153</v>
      </c>
      <c r="E147" s="78" t="s">
        <v>154</v>
      </c>
      <c r="F147" s="78" t="s">
        <v>33</v>
      </c>
      <c r="G147" s="79" t="s">
        <v>551</v>
      </c>
      <c r="H147" s="80">
        <v>44056</v>
      </c>
      <c r="I147" s="296"/>
      <c r="J147" s="340"/>
      <c r="K147" s="342"/>
      <c r="L147" s="343"/>
      <c r="M147" s="343"/>
      <c r="N147" s="346"/>
    </row>
    <row r="148" spans="1:14" ht="28.5" customHeight="1" hidden="1">
      <c r="A148" s="110" t="s">
        <v>569</v>
      </c>
      <c r="B148" s="142" t="s">
        <v>568</v>
      </c>
      <c r="C148" s="86">
        <v>44058</v>
      </c>
      <c r="D148" s="87" t="s">
        <v>721</v>
      </c>
      <c r="E148" s="87" t="s">
        <v>722</v>
      </c>
      <c r="F148" s="87" t="s">
        <v>6</v>
      </c>
      <c r="G148" s="143" t="s">
        <v>124</v>
      </c>
      <c r="H148" s="90">
        <v>44060</v>
      </c>
      <c r="I148" s="294" t="s">
        <v>60</v>
      </c>
      <c r="J148" s="338" t="s">
        <v>675</v>
      </c>
      <c r="K148" s="341">
        <f>K145+7</f>
        <v>44067</v>
      </c>
      <c r="L148" s="341">
        <f>K148+12</f>
        <v>44079</v>
      </c>
      <c r="M148" s="341">
        <f>K148+15</f>
        <v>44082</v>
      </c>
      <c r="N148" s="344">
        <f>K148+17</f>
        <v>44084</v>
      </c>
    </row>
    <row r="149" spans="1:14" ht="28.5" customHeight="1" hidden="1">
      <c r="A149" s="105" t="s">
        <v>436</v>
      </c>
      <c r="B149" s="140" t="s">
        <v>433</v>
      </c>
      <c r="C149" s="107">
        <v>44060</v>
      </c>
      <c r="D149" s="108" t="s">
        <v>549</v>
      </c>
      <c r="E149" s="108" t="s">
        <v>550</v>
      </c>
      <c r="F149" s="108" t="s">
        <v>6</v>
      </c>
      <c r="G149" s="141" t="s">
        <v>33</v>
      </c>
      <c r="H149" s="89">
        <v>44062</v>
      </c>
      <c r="I149" s="295"/>
      <c r="J149" s="339"/>
      <c r="K149" s="342"/>
      <c r="L149" s="342"/>
      <c r="M149" s="342"/>
      <c r="N149" s="345"/>
    </row>
    <row r="150" spans="1:14" ht="28.5" customHeight="1" hidden="1" thickBot="1">
      <c r="A150" s="75" t="s">
        <v>552</v>
      </c>
      <c r="B150" s="144" t="s">
        <v>165</v>
      </c>
      <c r="C150" s="77">
        <v>44061</v>
      </c>
      <c r="D150" s="78" t="s">
        <v>153</v>
      </c>
      <c r="E150" s="78" t="s">
        <v>154</v>
      </c>
      <c r="F150" s="78" t="s">
        <v>33</v>
      </c>
      <c r="G150" s="79" t="s">
        <v>551</v>
      </c>
      <c r="H150" s="80">
        <v>44063</v>
      </c>
      <c r="I150" s="296"/>
      <c r="J150" s="340"/>
      <c r="K150" s="342"/>
      <c r="L150" s="343"/>
      <c r="M150" s="343"/>
      <c r="N150" s="346"/>
    </row>
    <row r="151" spans="1:14" ht="28.5" customHeight="1" hidden="1">
      <c r="A151" s="110" t="s">
        <v>355</v>
      </c>
      <c r="B151" s="142" t="s">
        <v>374</v>
      </c>
      <c r="C151" s="86">
        <v>44065</v>
      </c>
      <c r="D151" s="87" t="s">
        <v>721</v>
      </c>
      <c r="E151" s="87" t="s">
        <v>722</v>
      </c>
      <c r="F151" s="87" t="s">
        <v>6</v>
      </c>
      <c r="G151" s="143" t="s">
        <v>124</v>
      </c>
      <c r="H151" s="90">
        <v>44067</v>
      </c>
      <c r="I151" s="294" t="s">
        <v>75</v>
      </c>
      <c r="J151" s="377" t="s">
        <v>295</v>
      </c>
      <c r="K151" s="341">
        <f>K148+7</f>
        <v>44074</v>
      </c>
      <c r="L151" s="341">
        <f>K151+12</f>
        <v>44086</v>
      </c>
      <c r="M151" s="341">
        <f>K151+15</f>
        <v>44089</v>
      </c>
      <c r="N151" s="344">
        <f>K151+17</f>
        <v>44091</v>
      </c>
    </row>
    <row r="152" spans="1:14" ht="28.5" customHeight="1" hidden="1">
      <c r="A152" s="105" t="s">
        <v>804</v>
      </c>
      <c r="B152" s="140" t="s">
        <v>805</v>
      </c>
      <c r="C152" s="107">
        <v>44067</v>
      </c>
      <c r="D152" s="108" t="s">
        <v>549</v>
      </c>
      <c r="E152" s="108" t="s">
        <v>550</v>
      </c>
      <c r="F152" s="108" t="s">
        <v>6</v>
      </c>
      <c r="G152" s="141" t="s">
        <v>33</v>
      </c>
      <c r="H152" s="89">
        <v>44069</v>
      </c>
      <c r="I152" s="295"/>
      <c r="J152" s="339"/>
      <c r="K152" s="342"/>
      <c r="L152" s="342"/>
      <c r="M152" s="342"/>
      <c r="N152" s="345"/>
    </row>
    <row r="153" spans="1:14" ht="28.5" customHeight="1" hidden="1" thickBot="1">
      <c r="A153" s="75" t="s">
        <v>443</v>
      </c>
      <c r="B153" s="144" t="s">
        <v>736</v>
      </c>
      <c r="C153" s="77">
        <v>44068</v>
      </c>
      <c r="D153" s="78" t="s">
        <v>153</v>
      </c>
      <c r="E153" s="78" t="s">
        <v>154</v>
      </c>
      <c r="F153" s="78" t="s">
        <v>33</v>
      </c>
      <c r="G153" s="79" t="s">
        <v>551</v>
      </c>
      <c r="H153" s="80">
        <v>44070</v>
      </c>
      <c r="I153" s="296"/>
      <c r="J153" s="340"/>
      <c r="K153" s="342"/>
      <c r="L153" s="343"/>
      <c r="M153" s="343"/>
      <c r="N153" s="346"/>
    </row>
    <row r="154" spans="1:14" ht="28.5" customHeight="1" hidden="1">
      <c r="A154" s="110" t="s">
        <v>174</v>
      </c>
      <c r="B154" s="142" t="s">
        <v>747</v>
      </c>
      <c r="C154" s="86">
        <v>44072</v>
      </c>
      <c r="D154" s="87" t="s">
        <v>721</v>
      </c>
      <c r="E154" s="87" t="s">
        <v>722</v>
      </c>
      <c r="F154" s="87" t="s">
        <v>6</v>
      </c>
      <c r="G154" s="143" t="s">
        <v>124</v>
      </c>
      <c r="H154" s="90">
        <v>44074</v>
      </c>
      <c r="I154" s="294" t="s">
        <v>144</v>
      </c>
      <c r="J154" s="338" t="s">
        <v>768</v>
      </c>
      <c r="K154" s="341">
        <f>K151+7</f>
        <v>44081</v>
      </c>
      <c r="L154" s="341">
        <f>K154+12</f>
        <v>44093</v>
      </c>
      <c r="M154" s="341">
        <f>K154+15</f>
        <v>44096</v>
      </c>
      <c r="N154" s="344">
        <f>K154+17</f>
        <v>44098</v>
      </c>
    </row>
    <row r="155" spans="1:14" ht="28.5" customHeight="1" hidden="1">
      <c r="A155" s="105" t="s">
        <v>554</v>
      </c>
      <c r="B155" s="140" t="s">
        <v>740</v>
      </c>
      <c r="C155" s="107">
        <v>44074</v>
      </c>
      <c r="D155" s="108" t="s">
        <v>549</v>
      </c>
      <c r="E155" s="108" t="s">
        <v>550</v>
      </c>
      <c r="F155" s="108" t="s">
        <v>6</v>
      </c>
      <c r="G155" s="141" t="s">
        <v>33</v>
      </c>
      <c r="H155" s="89">
        <v>44076</v>
      </c>
      <c r="I155" s="295"/>
      <c r="J155" s="339"/>
      <c r="K155" s="342"/>
      <c r="L155" s="342"/>
      <c r="M155" s="342"/>
      <c r="N155" s="345"/>
    </row>
    <row r="156" spans="1:14" ht="28.5" customHeight="1" hidden="1" thickBot="1">
      <c r="A156" s="75" t="s">
        <v>294</v>
      </c>
      <c r="B156" s="144" t="s">
        <v>354</v>
      </c>
      <c r="C156" s="77">
        <v>44075</v>
      </c>
      <c r="D156" s="78" t="s">
        <v>153</v>
      </c>
      <c r="E156" s="78" t="s">
        <v>154</v>
      </c>
      <c r="F156" s="78" t="s">
        <v>33</v>
      </c>
      <c r="G156" s="79" t="s">
        <v>551</v>
      </c>
      <c r="H156" s="80">
        <v>44077</v>
      </c>
      <c r="I156" s="296"/>
      <c r="J156" s="340"/>
      <c r="K156" s="342"/>
      <c r="L156" s="343"/>
      <c r="M156" s="343"/>
      <c r="N156" s="346"/>
    </row>
    <row r="157" spans="1:14" ht="28.5" customHeight="1" hidden="1">
      <c r="A157" s="110" t="s">
        <v>322</v>
      </c>
      <c r="B157" s="142" t="s">
        <v>374</v>
      </c>
      <c r="C157" s="86">
        <v>44079</v>
      </c>
      <c r="D157" s="87" t="s">
        <v>823</v>
      </c>
      <c r="E157" s="87" t="s">
        <v>824</v>
      </c>
      <c r="F157" s="87" t="s">
        <v>6</v>
      </c>
      <c r="G157" s="143" t="s">
        <v>124</v>
      </c>
      <c r="H157" s="90">
        <v>44081</v>
      </c>
      <c r="I157" s="294" t="s">
        <v>815</v>
      </c>
      <c r="J157" s="338" t="s">
        <v>295</v>
      </c>
      <c r="K157" s="341">
        <f>K154+7</f>
        <v>44088</v>
      </c>
      <c r="L157" s="341">
        <f>K157+12</f>
        <v>44100</v>
      </c>
      <c r="M157" s="341">
        <f>K157+15</f>
        <v>44103</v>
      </c>
      <c r="N157" s="344">
        <f>K157+17</f>
        <v>44105</v>
      </c>
    </row>
    <row r="158" spans="1:14" ht="28.5" customHeight="1" hidden="1">
      <c r="A158" s="105" t="s">
        <v>463</v>
      </c>
      <c r="B158" s="140" t="s">
        <v>741</v>
      </c>
      <c r="C158" s="107">
        <v>44081</v>
      </c>
      <c r="D158" s="108" t="s">
        <v>549</v>
      </c>
      <c r="E158" s="108" t="s">
        <v>550</v>
      </c>
      <c r="F158" s="108" t="s">
        <v>6</v>
      </c>
      <c r="G158" s="141" t="s">
        <v>33</v>
      </c>
      <c r="H158" s="89">
        <v>44083</v>
      </c>
      <c r="I158" s="295"/>
      <c r="J158" s="339"/>
      <c r="K158" s="342"/>
      <c r="L158" s="342"/>
      <c r="M158" s="342"/>
      <c r="N158" s="345"/>
    </row>
    <row r="159" spans="1:14" ht="28.5" customHeight="1" hidden="1" thickBot="1">
      <c r="A159" s="75" t="s">
        <v>742</v>
      </c>
      <c r="B159" s="144" t="s">
        <v>348</v>
      </c>
      <c r="C159" s="77">
        <v>44082</v>
      </c>
      <c r="D159" s="78" t="s">
        <v>153</v>
      </c>
      <c r="E159" s="78" t="s">
        <v>154</v>
      </c>
      <c r="F159" s="78" t="s">
        <v>33</v>
      </c>
      <c r="G159" s="79" t="s">
        <v>551</v>
      </c>
      <c r="H159" s="80">
        <v>44084</v>
      </c>
      <c r="I159" s="296"/>
      <c r="J159" s="340"/>
      <c r="K159" s="342"/>
      <c r="L159" s="343"/>
      <c r="M159" s="343"/>
      <c r="N159" s="346"/>
    </row>
    <row r="160" spans="1:14" ht="28.5" customHeight="1" hidden="1">
      <c r="A160" s="110" t="s">
        <v>567</v>
      </c>
      <c r="B160" s="142" t="s">
        <v>748</v>
      </c>
      <c r="C160" s="86">
        <v>44086</v>
      </c>
      <c r="D160" s="87" t="s">
        <v>823</v>
      </c>
      <c r="E160" s="87" t="s">
        <v>824</v>
      </c>
      <c r="F160" s="87" t="s">
        <v>6</v>
      </c>
      <c r="G160" s="143" t="s">
        <v>124</v>
      </c>
      <c r="H160" s="90">
        <v>44088</v>
      </c>
      <c r="I160" s="294" t="s">
        <v>147</v>
      </c>
      <c r="J160" s="338"/>
      <c r="K160" s="341">
        <f>K157+7</f>
        <v>44095</v>
      </c>
      <c r="L160" s="341">
        <f>K160+12</f>
        <v>44107</v>
      </c>
      <c r="M160" s="341">
        <f>K160+15</f>
        <v>44110</v>
      </c>
      <c r="N160" s="344">
        <f>K160+17</f>
        <v>44112</v>
      </c>
    </row>
    <row r="161" spans="1:14" ht="28.5" customHeight="1" hidden="1">
      <c r="A161" s="105" t="s">
        <v>434</v>
      </c>
      <c r="B161" s="140" t="s">
        <v>741</v>
      </c>
      <c r="C161" s="107">
        <v>44088</v>
      </c>
      <c r="D161" s="108" t="s">
        <v>549</v>
      </c>
      <c r="E161" s="108" t="s">
        <v>550</v>
      </c>
      <c r="F161" s="108" t="s">
        <v>6</v>
      </c>
      <c r="G161" s="141" t="s">
        <v>33</v>
      </c>
      <c r="H161" s="89">
        <v>44090</v>
      </c>
      <c r="I161" s="295"/>
      <c r="J161" s="339"/>
      <c r="K161" s="342"/>
      <c r="L161" s="342"/>
      <c r="M161" s="342"/>
      <c r="N161" s="345"/>
    </row>
    <row r="162" spans="1:14" ht="28.5" customHeight="1" hidden="1" thickBot="1">
      <c r="A162" s="75" t="s">
        <v>135</v>
      </c>
      <c r="B162" s="144" t="s">
        <v>146</v>
      </c>
      <c r="C162" s="77">
        <v>44089</v>
      </c>
      <c r="D162" s="78" t="s">
        <v>153</v>
      </c>
      <c r="E162" s="78" t="s">
        <v>154</v>
      </c>
      <c r="F162" s="78" t="s">
        <v>33</v>
      </c>
      <c r="G162" s="79" t="s">
        <v>551</v>
      </c>
      <c r="H162" s="80">
        <v>44091</v>
      </c>
      <c r="I162" s="296"/>
      <c r="J162" s="340"/>
      <c r="K162" s="342"/>
      <c r="L162" s="343"/>
      <c r="M162" s="343"/>
      <c r="N162" s="346"/>
    </row>
    <row r="163" spans="1:14" ht="28.5" customHeight="1" hidden="1">
      <c r="A163" s="110" t="s">
        <v>34</v>
      </c>
      <c r="B163" s="142" t="s">
        <v>241</v>
      </c>
      <c r="C163" s="86">
        <v>44093</v>
      </c>
      <c r="D163" s="87" t="s">
        <v>823</v>
      </c>
      <c r="E163" s="87" t="s">
        <v>824</v>
      </c>
      <c r="F163" s="87" t="s">
        <v>6</v>
      </c>
      <c r="G163" s="143" t="s">
        <v>124</v>
      </c>
      <c r="H163" s="90">
        <v>44095</v>
      </c>
      <c r="I163" s="294" t="s">
        <v>784</v>
      </c>
      <c r="J163" s="338" t="s">
        <v>63</v>
      </c>
      <c r="K163" s="341">
        <f>K160+7</f>
        <v>44102</v>
      </c>
      <c r="L163" s="341">
        <f>K163+12</f>
        <v>44114</v>
      </c>
      <c r="M163" s="341">
        <f>K163+15</f>
        <v>44117</v>
      </c>
      <c r="N163" s="344">
        <f>K163+17</f>
        <v>44119</v>
      </c>
    </row>
    <row r="164" spans="1:14" ht="28.5" customHeight="1" hidden="1">
      <c r="A164" s="105" t="s">
        <v>820</v>
      </c>
      <c r="B164" s="140" t="s">
        <v>555</v>
      </c>
      <c r="C164" s="107">
        <v>44095</v>
      </c>
      <c r="D164" s="108" t="s">
        <v>549</v>
      </c>
      <c r="E164" s="108" t="s">
        <v>550</v>
      </c>
      <c r="F164" s="108" t="s">
        <v>6</v>
      </c>
      <c r="G164" s="141" t="s">
        <v>33</v>
      </c>
      <c r="H164" s="89">
        <v>44097</v>
      </c>
      <c r="I164" s="295"/>
      <c r="J164" s="339"/>
      <c r="K164" s="342"/>
      <c r="L164" s="342"/>
      <c r="M164" s="342"/>
      <c r="N164" s="345"/>
    </row>
    <row r="165" spans="1:14" ht="28.5" customHeight="1" hidden="1" thickBot="1">
      <c r="A165" s="75" t="s">
        <v>772</v>
      </c>
      <c r="B165" s="144" t="s">
        <v>500</v>
      </c>
      <c r="C165" s="77">
        <v>44096</v>
      </c>
      <c r="D165" s="78" t="s">
        <v>153</v>
      </c>
      <c r="E165" s="78" t="s">
        <v>154</v>
      </c>
      <c r="F165" s="78" t="s">
        <v>33</v>
      </c>
      <c r="G165" s="79" t="s">
        <v>551</v>
      </c>
      <c r="H165" s="80">
        <v>44098</v>
      </c>
      <c r="I165" s="296"/>
      <c r="J165" s="340"/>
      <c r="K165" s="342"/>
      <c r="L165" s="343"/>
      <c r="M165" s="343"/>
      <c r="N165" s="346"/>
    </row>
    <row r="166" spans="1:14" ht="28.5" customHeight="1" hidden="1">
      <c r="A166" s="110" t="s">
        <v>565</v>
      </c>
      <c r="B166" s="142" t="s">
        <v>799</v>
      </c>
      <c r="C166" s="86">
        <v>44100</v>
      </c>
      <c r="D166" s="87" t="s">
        <v>823</v>
      </c>
      <c r="E166" s="87" t="s">
        <v>824</v>
      </c>
      <c r="F166" s="87" t="s">
        <v>6</v>
      </c>
      <c r="G166" s="143" t="s">
        <v>124</v>
      </c>
      <c r="H166" s="90">
        <v>44102</v>
      </c>
      <c r="I166" s="294" t="s">
        <v>401</v>
      </c>
      <c r="J166" s="338" t="s">
        <v>785</v>
      </c>
      <c r="K166" s="341">
        <f>K163+7</f>
        <v>44109</v>
      </c>
      <c r="L166" s="341">
        <f>K166+12</f>
        <v>44121</v>
      </c>
      <c r="M166" s="341">
        <f>K166+15</f>
        <v>44124</v>
      </c>
      <c r="N166" s="344">
        <f>K166+17</f>
        <v>44126</v>
      </c>
    </row>
    <row r="167" spans="1:14" ht="28.5" customHeight="1" hidden="1">
      <c r="A167" s="105" t="s">
        <v>432</v>
      </c>
      <c r="B167" s="140" t="s">
        <v>553</v>
      </c>
      <c r="C167" s="107">
        <v>44102</v>
      </c>
      <c r="D167" s="108" t="s">
        <v>549</v>
      </c>
      <c r="E167" s="108" t="s">
        <v>550</v>
      </c>
      <c r="F167" s="108" t="s">
        <v>6</v>
      </c>
      <c r="G167" s="141" t="s">
        <v>33</v>
      </c>
      <c r="H167" s="89">
        <v>44104</v>
      </c>
      <c r="I167" s="295"/>
      <c r="J167" s="339"/>
      <c r="K167" s="342"/>
      <c r="L167" s="342"/>
      <c r="M167" s="342"/>
      <c r="N167" s="345"/>
    </row>
    <row r="168" spans="1:14" ht="28.5" customHeight="1" hidden="1" thickBot="1">
      <c r="A168" s="75" t="s">
        <v>284</v>
      </c>
      <c r="B168" s="144" t="s">
        <v>402</v>
      </c>
      <c r="C168" s="77">
        <v>44103</v>
      </c>
      <c r="D168" s="78" t="s">
        <v>153</v>
      </c>
      <c r="E168" s="78" t="s">
        <v>154</v>
      </c>
      <c r="F168" s="78" t="s">
        <v>33</v>
      </c>
      <c r="G168" s="79" t="s">
        <v>551</v>
      </c>
      <c r="H168" s="80">
        <v>44105</v>
      </c>
      <c r="I168" s="296"/>
      <c r="J168" s="340"/>
      <c r="K168" s="342"/>
      <c r="L168" s="343"/>
      <c r="M168" s="343"/>
      <c r="N168" s="346"/>
    </row>
    <row r="169" spans="1:14" ht="28.5" customHeight="1" hidden="1">
      <c r="A169" s="110" t="s">
        <v>490</v>
      </c>
      <c r="B169" s="142" t="s">
        <v>744</v>
      </c>
      <c r="C169" s="86">
        <v>44107</v>
      </c>
      <c r="D169" s="87" t="s">
        <v>823</v>
      </c>
      <c r="E169" s="87" t="s">
        <v>824</v>
      </c>
      <c r="F169" s="87" t="s">
        <v>6</v>
      </c>
      <c r="G169" s="143" t="s">
        <v>124</v>
      </c>
      <c r="H169" s="90">
        <v>44109</v>
      </c>
      <c r="I169" s="294" t="s">
        <v>147</v>
      </c>
      <c r="J169" s="338"/>
      <c r="K169" s="341">
        <f>K166+7</f>
        <v>44116</v>
      </c>
      <c r="L169" s="341">
        <f>K169+12</f>
        <v>44128</v>
      </c>
      <c r="M169" s="341">
        <f>K169+15</f>
        <v>44131</v>
      </c>
      <c r="N169" s="344">
        <f>K169+17</f>
        <v>44133</v>
      </c>
    </row>
    <row r="170" spans="1:14" ht="28.5" customHeight="1" hidden="1">
      <c r="A170" s="105" t="s">
        <v>770</v>
      </c>
      <c r="B170" s="140" t="s">
        <v>773</v>
      </c>
      <c r="C170" s="107">
        <v>44109</v>
      </c>
      <c r="D170" s="108" t="s">
        <v>549</v>
      </c>
      <c r="E170" s="108" t="s">
        <v>550</v>
      </c>
      <c r="F170" s="108" t="s">
        <v>6</v>
      </c>
      <c r="G170" s="141" t="s">
        <v>33</v>
      </c>
      <c r="H170" s="89">
        <v>44111</v>
      </c>
      <c r="I170" s="295"/>
      <c r="J170" s="339"/>
      <c r="K170" s="342"/>
      <c r="L170" s="342"/>
      <c r="M170" s="342"/>
      <c r="N170" s="345"/>
    </row>
    <row r="171" spans="1:14" ht="28.5" customHeight="1" hidden="1" thickBot="1">
      <c r="A171" s="75" t="s">
        <v>719</v>
      </c>
      <c r="B171" s="144" t="s">
        <v>146</v>
      </c>
      <c r="C171" s="77">
        <v>44110</v>
      </c>
      <c r="D171" s="78" t="s">
        <v>153</v>
      </c>
      <c r="E171" s="78" t="s">
        <v>154</v>
      </c>
      <c r="F171" s="78" t="s">
        <v>33</v>
      </c>
      <c r="G171" s="79" t="s">
        <v>551</v>
      </c>
      <c r="H171" s="80">
        <v>44112</v>
      </c>
      <c r="I171" s="296"/>
      <c r="J171" s="340"/>
      <c r="K171" s="342"/>
      <c r="L171" s="343"/>
      <c r="M171" s="343"/>
      <c r="N171" s="346"/>
    </row>
    <row r="172" spans="1:14" ht="28.5" customHeight="1" hidden="1">
      <c r="A172" s="110" t="s">
        <v>343</v>
      </c>
      <c r="B172" s="142" t="s">
        <v>746</v>
      </c>
      <c r="C172" s="86">
        <v>44114</v>
      </c>
      <c r="D172" s="87" t="s">
        <v>823</v>
      </c>
      <c r="E172" s="87" t="s">
        <v>824</v>
      </c>
      <c r="F172" s="87" t="s">
        <v>6</v>
      </c>
      <c r="G172" s="143" t="s">
        <v>124</v>
      </c>
      <c r="H172" s="90">
        <v>44116</v>
      </c>
      <c r="I172" s="294" t="s">
        <v>784</v>
      </c>
      <c r="J172" s="338" t="s">
        <v>63</v>
      </c>
      <c r="K172" s="341">
        <f>K169+7</f>
        <v>44123</v>
      </c>
      <c r="L172" s="341">
        <f>K172+12</f>
        <v>44135</v>
      </c>
      <c r="M172" s="341">
        <f>K172+15</f>
        <v>44138</v>
      </c>
      <c r="N172" s="344">
        <f>K172+17</f>
        <v>44140</v>
      </c>
    </row>
    <row r="173" spans="1:14" ht="28.5" customHeight="1" hidden="1">
      <c r="A173" s="105" t="s">
        <v>196</v>
      </c>
      <c r="B173" s="140" t="s">
        <v>231</v>
      </c>
      <c r="C173" s="107">
        <v>44116</v>
      </c>
      <c r="D173" s="108" t="s">
        <v>549</v>
      </c>
      <c r="E173" s="108" t="s">
        <v>550</v>
      </c>
      <c r="F173" s="108" t="s">
        <v>6</v>
      </c>
      <c r="G173" s="141" t="s">
        <v>33</v>
      </c>
      <c r="H173" s="89">
        <v>44118</v>
      </c>
      <c r="I173" s="295"/>
      <c r="J173" s="339"/>
      <c r="K173" s="342"/>
      <c r="L173" s="342"/>
      <c r="M173" s="342"/>
      <c r="N173" s="345"/>
    </row>
    <row r="174" spans="1:14" ht="28.5" customHeight="1" hidden="1" thickBot="1">
      <c r="A174" s="75" t="s">
        <v>151</v>
      </c>
      <c r="B174" s="144" t="s">
        <v>165</v>
      </c>
      <c r="C174" s="77">
        <v>44117</v>
      </c>
      <c r="D174" s="78" t="s">
        <v>153</v>
      </c>
      <c r="E174" s="78" t="s">
        <v>154</v>
      </c>
      <c r="F174" s="78" t="s">
        <v>33</v>
      </c>
      <c r="G174" s="79" t="s">
        <v>551</v>
      </c>
      <c r="H174" s="80">
        <v>44119</v>
      </c>
      <c r="I174" s="296"/>
      <c r="J174" s="340"/>
      <c r="K174" s="342"/>
      <c r="L174" s="343"/>
      <c r="M174" s="343"/>
      <c r="N174" s="346"/>
    </row>
    <row r="175" spans="1:14" ht="28.5" customHeight="1" hidden="1">
      <c r="A175" s="110" t="s">
        <v>873</v>
      </c>
      <c r="B175" s="142" t="s">
        <v>799</v>
      </c>
      <c r="C175" s="86">
        <v>44121</v>
      </c>
      <c r="D175" s="87" t="s">
        <v>823</v>
      </c>
      <c r="E175" s="87" t="s">
        <v>824</v>
      </c>
      <c r="F175" s="87" t="s">
        <v>6</v>
      </c>
      <c r="G175" s="143" t="s">
        <v>124</v>
      </c>
      <c r="H175" s="90">
        <v>44123</v>
      </c>
      <c r="I175" s="294" t="s">
        <v>863</v>
      </c>
      <c r="J175" s="338" t="s">
        <v>376</v>
      </c>
      <c r="K175" s="341">
        <f>K172+7</f>
        <v>44130</v>
      </c>
      <c r="L175" s="341">
        <f>K175+12</f>
        <v>44142</v>
      </c>
      <c r="M175" s="341">
        <f>K175+15</f>
        <v>44145</v>
      </c>
      <c r="N175" s="344">
        <f>K175+17</f>
        <v>44147</v>
      </c>
    </row>
    <row r="176" spans="1:14" ht="28.5" customHeight="1" hidden="1">
      <c r="A176" s="105" t="s">
        <v>848</v>
      </c>
      <c r="B176" s="140" t="s">
        <v>555</v>
      </c>
      <c r="C176" s="107">
        <v>44123</v>
      </c>
      <c r="D176" s="108" t="s">
        <v>549</v>
      </c>
      <c r="E176" s="108" t="s">
        <v>550</v>
      </c>
      <c r="F176" s="108" t="s">
        <v>6</v>
      </c>
      <c r="G176" s="141" t="s">
        <v>33</v>
      </c>
      <c r="H176" s="89">
        <v>44125</v>
      </c>
      <c r="I176" s="295"/>
      <c r="J176" s="339"/>
      <c r="K176" s="342"/>
      <c r="L176" s="342"/>
      <c r="M176" s="342"/>
      <c r="N176" s="345"/>
    </row>
    <row r="177" spans="1:14" ht="28.5" customHeight="1" hidden="1" thickBot="1">
      <c r="A177" s="75" t="s">
        <v>410</v>
      </c>
      <c r="B177" s="144" t="s">
        <v>800</v>
      </c>
      <c r="C177" s="77">
        <v>44124</v>
      </c>
      <c r="D177" s="78" t="s">
        <v>153</v>
      </c>
      <c r="E177" s="78" t="s">
        <v>154</v>
      </c>
      <c r="F177" s="78" t="s">
        <v>33</v>
      </c>
      <c r="G177" s="79" t="s">
        <v>551</v>
      </c>
      <c r="H177" s="80">
        <v>44126</v>
      </c>
      <c r="I177" s="296"/>
      <c r="J177" s="340"/>
      <c r="K177" s="342"/>
      <c r="L177" s="343"/>
      <c r="M177" s="343"/>
      <c r="N177" s="346"/>
    </row>
    <row r="178" spans="1:14" ht="28.5" customHeight="1" hidden="1">
      <c r="A178" s="110" t="s">
        <v>661</v>
      </c>
      <c r="B178" s="142" t="s">
        <v>374</v>
      </c>
      <c r="C178" s="86">
        <v>44128</v>
      </c>
      <c r="D178" s="87" t="s">
        <v>823</v>
      </c>
      <c r="E178" s="87" t="s">
        <v>824</v>
      </c>
      <c r="F178" s="87" t="s">
        <v>6</v>
      </c>
      <c r="G178" s="143" t="s">
        <v>124</v>
      </c>
      <c r="H178" s="90">
        <v>44130</v>
      </c>
      <c r="I178" s="294" t="s">
        <v>766</v>
      </c>
      <c r="J178" s="338" t="s">
        <v>675</v>
      </c>
      <c r="K178" s="341">
        <f>K175+7</f>
        <v>44137</v>
      </c>
      <c r="L178" s="341">
        <f>K178+12</f>
        <v>44149</v>
      </c>
      <c r="M178" s="341">
        <f>K178+15</f>
        <v>44152</v>
      </c>
      <c r="N178" s="344">
        <f>K178+17</f>
        <v>44154</v>
      </c>
    </row>
    <row r="179" spans="1:14" ht="28.5" customHeight="1" hidden="1">
      <c r="A179" s="105" t="s">
        <v>412</v>
      </c>
      <c r="B179" s="140" t="s">
        <v>484</v>
      </c>
      <c r="C179" s="107">
        <v>44130</v>
      </c>
      <c r="D179" s="108" t="s">
        <v>549</v>
      </c>
      <c r="E179" s="108" t="s">
        <v>550</v>
      </c>
      <c r="F179" s="108" t="s">
        <v>6</v>
      </c>
      <c r="G179" s="141" t="s">
        <v>33</v>
      </c>
      <c r="H179" s="89">
        <v>44132</v>
      </c>
      <c r="I179" s="295"/>
      <c r="J179" s="339"/>
      <c r="K179" s="342"/>
      <c r="L179" s="342"/>
      <c r="M179" s="342"/>
      <c r="N179" s="345"/>
    </row>
    <row r="180" spans="1:14" ht="28.5" customHeight="1" hidden="1" thickBot="1">
      <c r="A180" s="75" t="s">
        <v>825</v>
      </c>
      <c r="B180" s="144" t="s">
        <v>783</v>
      </c>
      <c r="C180" s="77">
        <v>44131</v>
      </c>
      <c r="D180" s="78" t="s">
        <v>153</v>
      </c>
      <c r="E180" s="78" t="s">
        <v>154</v>
      </c>
      <c r="F180" s="78" t="s">
        <v>33</v>
      </c>
      <c r="G180" s="79" t="s">
        <v>551</v>
      </c>
      <c r="H180" s="80">
        <v>44133</v>
      </c>
      <c r="I180" s="296"/>
      <c r="J180" s="340"/>
      <c r="K180" s="342"/>
      <c r="L180" s="343"/>
      <c r="M180" s="343"/>
      <c r="N180" s="346"/>
    </row>
    <row r="181" spans="1:14" ht="28.5" customHeight="1">
      <c r="A181" s="110" t="s">
        <v>807</v>
      </c>
      <c r="B181" s="142" t="s">
        <v>570</v>
      </c>
      <c r="C181" s="86">
        <v>44135</v>
      </c>
      <c r="D181" s="87" t="s">
        <v>823</v>
      </c>
      <c r="E181" s="87" t="s">
        <v>824</v>
      </c>
      <c r="F181" s="87" t="s">
        <v>6</v>
      </c>
      <c r="G181" s="143" t="s">
        <v>124</v>
      </c>
      <c r="H181" s="90">
        <v>44137</v>
      </c>
      <c r="I181" s="294" t="s">
        <v>815</v>
      </c>
      <c r="J181" s="338" t="s">
        <v>341</v>
      </c>
      <c r="K181" s="341">
        <f>K178+7</f>
        <v>44144</v>
      </c>
      <c r="L181" s="341">
        <f>K181+12</f>
        <v>44156</v>
      </c>
      <c r="M181" s="341">
        <f>K181+15</f>
        <v>44159</v>
      </c>
      <c r="N181" s="344">
        <f>K181+17</f>
        <v>44161</v>
      </c>
    </row>
    <row r="182" spans="1:14" ht="28.5" customHeight="1">
      <c r="A182" s="105" t="s">
        <v>436</v>
      </c>
      <c r="B182" s="140" t="s">
        <v>485</v>
      </c>
      <c r="C182" s="107">
        <v>44137</v>
      </c>
      <c r="D182" s="108" t="s">
        <v>549</v>
      </c>
      <c r="E182" s="108" t="s">
        <v>550</v>
      </c>
      <c r="F182" s="108" t="s">
        <v>6</v>
      </c>
      <c r="G182" s="141" t="s">
        <v>33</v>
      </c>
      <c r="H182" s="89">
        <v>44139</v>
      </c>
      <c r="I182" s="295"/>
      <c r="J182" s="339"/>
      <c r="K182" s="342"/>
      <c r="L182" s="342"/>
      <c r="M182" s="342"/>
      <c r="N182" s="345"/>
    </row>
    <row r="183" spans="1:14" ht="28.5" customHeight="1" thickBot="1">
      <c r="A183" s="75" t="s">
        <v>163</v>
      </c>
      <c r="B183" s="144" t="s">
        <v>356</v>
      </c>
      <c r="C183" s="77">
        <v>44138</v>
      </c>
      <c r="D183" s="78" t="s">
        <v>153</v>
      </c>
      <c r="E183" s="78" t="s">
        <v>154</v>
      </c>
      <c r="F183" s="78" t="s">
        <v>33</v>
      </c>
      <c r="G183" s="79" t="s">
        <v>551</v>
      </c>
      <c r="H183" s="80">
        <v>44140</v>
      </c>
      <c r="I183" s="296"/>
      <c r="J183" s="340"/>
      <c r="K183" s="342"/>
      <c r="L183" s="343"/>
      <c r="M183" s="343"/>
      <c r="N183" s="346"/>
    </row>
    <row r="184" spans="1:14" ht="28.5" customHeight="1">
      <c r="A184" s="110" t="s">
        <v>569</v>
      </c>
      <c r="B184" s="142" t="s">
        <v>748</v>
      </c>
      <c r="C184" s="86">
        <v>44142</v>
      </c>
      <c r="D184" s="87" t="s">
        <v>823</v>
      </c>
      <c r="E184" s="87" t="s">
        <v>824</v>
      </c>
      <c r="F184" s="87" t="s">
        <v>6</v>
      </c>
      <c r="G184" s="143" t="s">
        <v>124</v>
      </c>
      <c r="H184" s="90">
        <v>44144</v>
      </c>
      <c r="I184" s="294" t="s">
        <v>147</v>
      </c>
      <c r="J184" s="338"/>
      <c r="K184" s="341">
        <f>K181+7</f>
        <v>44151</v>
      </c>
      <c r="L184" s="341">
        <f>K184+12</f>
        <v>44163</v>
      </c>
      <c r="M184" s="341">
        <f>K184+15</f>
        <v>44166</v>
      </c>
      <c r="N184" s="344">
        <f>K184+17</f>
        <v>44168</v>
      </c>
    </row>
    <row r="185" spans="1:14" ht="28.5" customHeight="1">
      <c r="A185" s="105" t="s">
        <v>157</v>
      </c>
      <c r="B185" s="140" t="s">
        <v>387</v>
      </c>
      <c r="C185" s="107">
        <v>44144</v>
      </c>
      <c r="D185" s="108" t="s">
        <v>549</v>
      </c>
      <c r="E185" s="108" t="s">
        <v>550</v>
      </c>
      <c r="F185" s="108" t="s">
        <v>6</v>
      </c>
      <c r="G185" s="141" t="s">
        <v>33</v>
      </c>
      <c r="H185" s="89">
        <v>44146</v>
      </c>
      <c r="I185" s="295"/>
      <c r="J185" s="339"/>
      <c r="K185" s="342"/>
      <c r="L185" s="342"/>
      <c r="M185" s="342"/>
      <c r="N185" s="345"/>
    </row>
    <row r="186" spans="1:14" ht="28.5" customHeight="1" thickBot="1">
      <c r="A186" s="75" t="s">
        <v>700</v>
      </c>
      <c r="B186" s="144" t="s">
        <v>416</v>
      </c>
      <c r="C186" s="77">
        <v>44145</v>
      </c>
      <c r="D186" s="78" t="s">
        <v>153</v>
      </c>
      <c r="E186" s="78" t="s">
        <v>154</v>
      </c>
      <c r="F186" s="78" t="s">
        <v>33</v>
      </c>
      <c r="G186" s="79" t="s">
        <v>551</v>
      </c>
      <c r="H186" s="80">
        <v>44147</v>
      </c>
      <c r="I186" s="296"/>
      <c r="J186" s="340"/>
      <c r="K186" s="342"/>
      <c r="L186" s="343"/>
      <c r="M186" s="343"/>
      <c r="N186" s="346"/>
    </row>
    <row r="187" spans="1:14" ht="28.5" customHeight="1">
      <c r="A187" s="110" t="s">
        <v>355</v>
      </c>
      <c r="B187" s="142" t="s">
        <v>241</v>
      </c>
      <c r="C187" s="86">
        <v>44149</v>
      </c>
      <c r="D187" s="87" t="s">
        <v>823</v>
      </c>
      <c r="E187" s="87" t="s">
        <v>824</v>
      </c>
      <c r="F187" s="87" t="s">
        <v>6</v>
      </c>
      <c r="G187" s="143" t="s">
        <v>124</v>
      </c>
      <c r="H187" s="90">
        <v>44151</v>
      </c>
      <c r="I187" s="294" t="s">
        <v>159</v>
      </c>
      <c r="J187" s="338" t="s">
        <v>810</v>
      </c>
      <c r="K187" s="341">
        <f>K184+7</f>
        <v>44158</v>
      </c>
      <c r="L187" s="341">
        <f>K187+12</f>
        <v>44170</v>
      </c>
      <c r="M187" s="341">
        <f>K187+15</f>
        <v>44173</v>
      </c>
      <c r="N187" s="344">
        <f>K187+17</f>
        <v>44175</v>
      </c>
    </row>
    <row r="188" spans="1:14" ht="28.5" customHeight="1">
      <c r="A188" s="105" t="s">
        <v>147</v>
      </c>
      <c r="B188" s="140"/>
      <c r="C188" s="107">
        <v>44151</v>
      </c>
      <c r="D188" s="108" t="s">
        <v>549</v>
      </c>
      <c r="E188" s="108" t="s">
        <v>550</v>
      </c>
      <c r="F188" s="108" t="s">
        <v>6</v>
      </c>
      <c r="G188" s="141" t="s">
        <v>33</v>
      </c>
      <c r="H188" s="89">
        <v>44153</v>
      </c>
      <c r="I188" s="295"/>
      <c r="J188" s="339"/>
      <c r="K188" s="342"/>
      <c r="L188" s="342"/>
      <c r="M188" s="342"/>
      <c r="N188" s="345"/>
    </row>
    <row r="189" spans="1:14" ht="28.5" customHeight="1" thickBot="1">
      <c r="A189" s="75" t="s">
        <v>705</v>
      </c>
      <c r="B189" s="144" t="s">
        <v>687</v>
      </c>
      <c r="C189" s="77">
        <v>44152</v>
      </c>
      <c r="D189" s="78" t="s">
        <v>153</v>
      </c>
      <c r="E189" s="78" t="s">
        <v>154</v>
      </c>
      <c r="F189" s="78" t="s">
        <v>33</v>
      </c>
      <c r="G189" s="79" t="s">
        <v>551</v>
      </c>
      <c r="H189" s="80">
        <v>44154</v>
      </c>
      <c r="I189" s="296"/>
      <c r="J189" s="340"/>
      <c r="K189" s="342"/>
      <c r="L189" s="343"/>
      <c r="M189" s="343"/>
      <c r="N189" s="346"/>
    </row>
    <row r="190" spans="1:14" ht="29.25" customHeight="1">
      <c r="A190" s="110" t="s">
        <v>174</v>
      </c>
      <c r="B190" s="142" t="s">
        <v>440</v>
      </c>
      <c r="C190" s="86">
        <v>44156</v>
      </c>
      <c r="D190" s="87" t="s">
        <v>823</v>
      </c>
      <c r="E190" s="87" t="s">
        <v>824</v>
      </c>
      <c r="F190" s="87" t="s">
        <v>6</v>
      </c>
      <c r="G190" s="143" t="s">
        <v>124</v>
      </c>
      <c r="H190" s="90">
        <v>44158</v>
      </c>
      <c r="I190" s="294" t="s">
        <v>147</v>
      </c>
      <c r="J190" s="338"/>
      <c r="K190" s="341">
        <f>K187+7</f>
        <v>44165</v>
      </c>
      <c r="L190" s="341">
        <f>K190+12</f>
        <v>44177</v>
      </c>
      <c r="M190" s="341">
        <f>K190+15</f>
        <v>44180</v>
      </c>
      <c r="N190" s="344">
        <f>K190+17</f>
        <v>44182</v>
      </c>
    </row>
    <row r="191" spans="1:14" ht="28.5" customHeight="1">
      <c r="A191" s="105" t="s">
        <v>463</v>
      </c>
      <c r="B191" s="140" t="s">
        <v>433</v>
      </c>
      <c r="C191" s="107">
        <v>44158</v>
      </c>
      <c r="D191" s="108" t="s">
        <v>549</v>
      </c>
      <c r="E191" s="108" t="s">
        <v>550</v>
      </c>
      <c r="F191" s="108" t="s">
        <v>6</v>
      </c>
      <c r="G191" s="141" t="s">
        <v>33</v>
      </c>
      <c r="H191" s="89">
        <v>44160</v>
      </c>
      <c r="I191" s="295"/>
      <c r="J191" s="339"/>
      <c r="K191" s="342"/>
      <c r="L191" s="342"/>
      <c r="M191" s="342"/>
      <c r="N191" s="345"/>
    </row>
    <row r="192" spans="1:14" ht="28.5" customHeight="1" thickBot="1">
      <c r="A192" s="75" t="s">
        <v>706</v>
      </c>
      <c r="B192" s="144" t="s">
        <v>28</v>
      </c>
      <c r="C192" s="77">
        <v>44159</v>
      </c>
      <c r="D192" s="78" t="s">
        <v>153</v>
      </c>
      <c r="E192" s="78" t="s">
        <v>154</v>
      </c>
      <c r="F192" s="78" t="s">
        <v>33</v>
      </c>
      <c r="G192" s="79" t="s">
        <v>551</v>
      </c>
      <c r="H192" s="80">
        <v>44161</v>
      </c>
      <c r="I192" s="296"/>
      <c r="J192" s="340"/>
      <c r="K192" s="342"/>
      <c r="L192" s="343"/>
      <c r="M192" s="343"/>
      <c r="N192" s="346"/>
    </row>
    <row r="193" spans="1:14" ht="29.25" customHeight="1">
      <c r="A193" s="110" t="s">
        <v>322</v>
      </c>
      <c r="B193" s="142" t="s">
        <v>241</v>
      </c>
      <c r="C193" s="86">
        <v>44163</v>
      </c>
      <c r="D193" s="87" t="s">
        <v>823</v>
      </c>
      <c r="E193" s="87" t="s">
        <v>824</v>
      </c>
      <c r="F193" s="87" t="s">
        <v>6</v>
      </c>
      <c r="G193" s="143" t="s">
        <v>124</v>
      </c>
      <c r="H193" s="90">
        <v>44165</v>
      </c>
      <c r="I193" s="294" t="s">
        <v>401</v>
      </c>
      <c r="J193" s="338" t="s">
        <v>838</v>
      </c>
      <c r="K193" s="341">
        <f>K190+7</f>
        <v>44172</v>
      </c>
      <c r="L193" s="341">
        <f>K193+12</f>
        <v>44184</v>
      </c>
      <c r="M193" s="341">
        <f>K193+15</f>
        <v>44187</v>
      </c>
      <c r="N193" s="344">
        <f>K193+17</f>
        <v>44189</v>
      </c>
    </row>
    <row r="194" spans="1:14" ht="28.5" customHeight="1">
      <c r="A194" s="105" t="s">
        <v>434</v>
      </c>
      <c r="B194" s="140" t="s">
        <v>433</v>
      </c>
      <c r="C194" s="107">
        <v>44165</v>
      </c>
      <c r="D194" s="108" t="s">
        <v>549</v>
      </c>
      <c r="E194" s="108" t="s">
        <v>550</v>
      </c>
      <c r="F194" s="108" t="s">
        <v>6</v>
      </c>
      <c r="G194" s="141" t="s">
        <v>33</v>
      </c>
      <c r="H194" s="89">
        <v>44167</v>
      </c>
      <c r="I194" s="295"/>
      <c r="J194" s="339"/>
      <c r="K194" s="342"/>
      <c r="L194" s="342"/>
      <c r="M194" s="342"/>
      <c r="N194" s="345"/>
    </row>
    <row r="195" spans="1:14" ht="28.5" customHeight="1" thickBot="1">
      <c r="A195" s="75" t="s">
        <v>730</v>
      </c>
      <c r="B195" s="144" t="s">
        <v>783</v>
      </c>
      <c r="C195" s="77">
        <v>44166</v>
      </c>
      <c r="D195" s="78" t="s">
        <v>153</v>
      </c>
      <c r="E195" s="78" t="s">
        <v>154</v>
      </c>
      <c r="F195" s="78" t="s">
        <v>33</v>
      </c>
      <c r="G195" s="79" t="s">
        <v>551</v>
      </c>
      <c r="H195" s="80">
        <v>44168</v>
      </c>
      <c r="I195" s="296"/>
      <c r="J195" s="340"/>
      <c r="K195" s="342"/>
      <c r="L195" s="343"/>
      <c r="M195" s="343"/>
      <c r="N195" s="346"/>
    </row>
    <row r="196" spans="1:14" ht="29.25" customHeight="1">
      <c r="A196" s="110" t="s">
        <v>567</v>
      </c>
      <c r="B196" s="142" t="s">
        <v>826</v>
      </c>
      <c r="C196" s="86">
        <v>44170</v>
      </c>
      <c r="D196" s="87" t="s">
        <v>823</v>
      </c>
      <c r="E196" s="87" t="s">
        <v>824</v>
      </c>
      <c r="F196" s="87" t="s">
        <v>6</v>
      </c>
      <c r="G196" s="143" t="s">
        <v>124</v>
      </c>
      <c r="H196" s="90">
        <v>44172</v>
      </c>
      <c r="I196" s="294" t="s">
        <v>784</v>
      </c>
      <c r="J196" s="338" t="s">
        <v>120</v>
      </c>
      <c r="K196" s="341">
        <f>K193+7</f>
        <v>44179</v>
      </c>
      <c r="L196" s="341">
        <f>K196+12</f>
        <v>44191</v>
      </c>
      <c r="M196" s="341">
        <f>K196+15</f>
        <v>44194</v>
      </c>
      <c r="N196" s="344">
        <f>K196+17</f>
        <v>44196</v>
      </c>
    </row>
    <row r="197" spans="1:14" ht="28.5" customHeight="1">
      <c r="A197" s="105" t="s">
        <v>820</v>
      </c>
      <c r="B197" s="140" t="s">
        <v>741</v>
      </c>
      <c r="C197" s="107">
        <v>44172</v>
      </c>
      <c r="D197" s="108" t="s">
        <v>549</v>
      </c>
      <c r="E197" s="108" t="s">
        <v>550</v>
      </c>
      <c r="F197" s="108" t="s">
        <v>6</v>
      </c>
      <c r="G197" s="141" t="s">
        <v>33</v>
      </c>
      <c r="H197" s="89">
        <v>44174</v>
      </c>
      <c r="I197" s="295"/>
      <c r="J197" s="339"/>
      <c r="K197" s="342"/>
      <c r="L197" s="342"/>
      <c r="M197" s="342"/>
      <c r="N197" s="345"/>
    </row>
    <row r="198" spans="1:14" ht="28.5" customHeight="1" thickBot="1">
      <c r="A198" s="75" t="s">
        <v>136</v>
      </c>
      <c r="B198" s="144" t="s">
        <v>402</v>
      </c>
      <c r="C198" s="77">
        <v>44173</v>
      </c>
      <c r="D198" s="78" t="s">
        <v>153</v>
      </c>
      <c r="E198" s="78" t="s">
        <v>154</v>
      </c>
      <c r="F198" s="78" t="s">
        <v>33</v>
      </c>
      <c r="G198" s="79" t="s">
        <v>551</v>
      </c>
      <c r="H198" s="80">
        <v>44175</v>
      </c>
      <c r="I198" s="296"/>
      <c r="J198" s="340"/>
      <c r="K198" s="342"/>
      <c r="L198" s="343"/>
      <c r="M198" s="343"/>
      <c r="N198" s="346"/>
    </row>
    <row r="199" spans="1:14" ht="29.25" customHeight="1">
      <c r="A199" s="110" t="s">
        <v>34</v>
      </c>
      <c r="B199" s="142" t="s">
        <v>392</v>
      </c>
      <c r="C199" s="86">
        <v>44177</v>
      </c>
      <c r="D199" s="87" t="s">
        <v>823</v>
      </c>
      <c r="E199" s="87" t="s">
        <v>824</v>
      </c>
      <c r="F199" s="87" t="s">
        <v>6</v>
      </c>
      <c r="G199" s="143" t="s">
        <v>124</v>
      </c>
      <c r="H199" s="90">
        <v>44179</v>
      </c>
      <c r="I199" s="294" t="s">
        <v>863</v>
      </c>
      <c r="J199" s="338" t="s">
        <v>63</v>
      </c>
      <c r="K199" s="341">
        <f>K196+7</f>
        <v>44186</v>
      </c>
      <c r="L199" s="341">
        <f>K199+12</f>
        <v>44198</v>
      </c>
      <c r="M199" s="341">
        <f>K199+15</f>
        <v>44201</v>
      </c>
      <c r="N199" s="344">
        <f>K199+17</f>
        <v>44203</v>
      </c>
    </row>
    <row r="200" spans="1:14" ht="28.5" customHeight="1">
      <c r="A200" s="105" t="s">
        <v>432</v>
      </c>
      <c r="B200" s="140" t="s">
        <v>740</v>
      </c>
      <c r="C200" s="107">
        <v>44179</v>
      </c>
      <c r="D200" s="108" t="s">
        <v>549</v>
      </c>
      <c r="E200" s="108" t="s">
        <v>550</v>
      </c>
      <c r="F200" s="108" t="s">
        <v>6</v>
      </c>
      <c r="G200" s="141" t="s">
        <v>33</v>
      </c>
      <c r="H200" s="89">
        <v>44181</v>
      </c>
      <c r="I200" s="295"/>
      <c r="J200" s="339"/>
      <c r="K200" s="342"/>
      <c r="L200" s="342"/>
      <c r="M200" s="342"/>
      <c r="N200" s="345"/>
    </row>
    <row r="201" spans="1:14" ht="28.5" customHeight="1" thickBot="1">
      <c r="A201" s="75" t="s">
        <v>332</v>
      </c>
      <c r="B201" s="144" t="s">
        <v>687</v>
      </c>
      <c r="C201" s="77">
        <v>44180</v>
      </c>
      <c r="D201" s="78" t="s">
        <v>153</v>
      </c>
      <c r="E201" s="78" t="s">
        <v>154</v>
      </c>
      <c r="F201" s="78" t="s">
        <v>33</v>
      </c>
      <c r="G201" s="79" t="s">
        <v>551</v>
      </c>
      <c r="H201" s="80">
        <v>44182</v>
      </c>
      <c r="I201" s="296"/>
      <c r="J201" s="340"/>
      <c r="K201" s="342"/>
      <c r="L201" s="343"/>
      <c r="M201" s="343"/>
      <c r="N201" s="346"/>
    </row>
    <row r="202" spans="1:14" ht="29.25" customHeight="1">
      <c r="A202" s="110" t="s">
        <v>565</v>
      </c>
      <c r="B202" s="142" t="s">
        <v>344</v>
      </c>
      <c r="C202" s="86">
        <v>44184</v>
      </c>
      <c r="D202" s="87" t="s">
        <v>823</v>
      </c>
      <c r="E202" s="87" t="s">
        <v>824</v>
      </c>
      <c r="F202" s="87" t="s">
        <v>6</v>
      </c>
      <c r="G202" s="143" t="s">
        <v>124</v>
      </c>
      <c r="H202" s="90">
        <v>44186</v>
      </c>
      <c r="I202" s="294" t="s">
        <v>766</v>
      </c>
      <c r="J202" s="338" t="s">
        <v>683</v>
      </c>
      <c r="K202" s="341">
        <f>K199+7</f>
        <v>44193</v>
      </c>
      <c r="L202" s="341">
        <f>K202+12</f>
        <v>44205</v>
      </c>
      <c r="M202" s="341">
        <f>K202+15</f>
        <v>44208</v>
      </c>
      <c r="N202" s="344">
        <f>K202+17</f>
        <v>44210</v>
      </c>
    </row>
    <row r="203" spans="1:14" ht="28.5" customHeight="1">
      <c r="A203" s="105" t="s">
        <v>804</v>
      </c>
      <c r="B203" s="140" t="s">
        <v>875</v>
      </c>
      <c r="C203" s="107">
        <v>44186</v>
      </c>
      <c r="D203" s="108" t="s">
        <v>549</v>
      </c>
      <c r="E203" s="108" t="s">
        <v>550</v>
      </c>
      <c r="F203" s="108" t="s">
        <v>6</v>
      </c>
      <c r="G203" s="141" t="s">
        <v>33</v>
      </c>
      <c r="H203" s="89">
        <v>44188</v>
      </c>
      <c r="I203" s="295"/>
      <c r="J203" s="339"/>
      <c r="K203" s="342"/>
      <c r="L203" s="342"/>
      <c r="M203" s="342"/>
      <c r="N203" s="345"/>
    </row>
    <row r="204" spans="1:14" ht="28.5" customHeight="1" thickBot="1">
      <c r="A204" s="75" t="s">
        <v>552</v>
      </c>
      <c r="B204" s="144" t="s">
        <v>242</v>
      </c>
      <c r="C204" s="77">
        <v>44187</v>
      </c>
      <c r="D204" s="78" t="s">
        <v>153</v>
      </c>
      <c r="E204" s="78" t="s">
        <v>154</v>
      </c>
      <c r="F204" s="78" t="s">
        <v>33</v>
      </c>
      <c r="G204" s="79" t="s">
        <v>551</v>
      </c>
      <c r="H204" s="80">
        <v>44189</v>
      </c>
      <c r="I204" s="296"/>
      <c r="J204" s="340"/>
      <c r="K204" s="342"/>
      <c r="L204" s="343"/>
      <c r="M204" s="343"/>
      <c r="N204" s="346"/>
    </row>
    <row r="205" spans="1:14" ht="29.25" customHeight="1">
      <c r="A205" s="110" t="s">
        <v>490</v>
      </c>
      <c r="B205" s="142" t="s">
        <v>799</v>
      </c>
      <c r="C205" s="86">
        <v>44191</v>
      </c>
      <c r="D205" s="87" t="s">
        <v>823</v>
      </c>
      <c r="E205" s="87" t="s">
        <v>824</v>
      </c>
      <c r="F205" s="87" t="s">
        <v>6</v>
      </c>
      <c r="G205" s="143" t="s">
        <v>124</v>
      </c>
      <c r="H205" s="90">
        <v>44193</v>
      </c>
      <c r="I205" s="294" t="s">
        <v>815</v>
      </c>
      <c r="J205" s="338" t="s">
        <v>400</v>
      </c>
      <c r="K205" s="341">
        <f>K202+7</f>
        <v>44200</v>
      </c>
      <c r="L205" s="341">
        <f>K205+12</f>
        <v>44212</v>
      </c>
      <c r="M205" s="341">
        <f>K205+15</f>
        <v>44215</v>
      </c>
      <c r="N205" s="344">
        <f>K205+17</f>
        <v>44217</v>
      </c>
    </row>
    <row r="206" spans="1:14" ht="28.5" customHeight="1">
      <c r="A206" s="105" t="s">
        <v>196</v>
      </c>
      <c r="B206" s="140" t="s">
        <v>357</v>
      </c>
      <c r="C206" s="107">
        <v>44193</v>
      </c>
      <c r="D206" s="108" t="s">
        <v>549</v>
      </c>
      <c r="E206" s="108" t="s">
        <v>550</v>
      </c>
      <c r="F206" s="108" t="s">
        <v>6</v>
      </c>
      <c r="G206" s="141" t="s">
        <v>33</v>
      </c>
      <c r="H206" s="89">
        <v>44195</v>
      </c>
      <c r="I206" s="295"/>
      <c r="J206" s="339"/>
      <c r="K206" s="342"/>
      <c r="L206" s="342"/>
      <c r="M206" s="342"/>
      <c r="N206" s="345"/>
    </row>
    <row r="207" spans="1:14" ht="28.5" customHeight="1" thickBot="1">
      <c r="A207" s="75" t="s">
        <v>443</v>
      </c>
      <c r="B207" s="144" t="s">
        <v>314</v>
      </c>
      <c r="C207" s="77">
        <v>44194</v>
      </c>
      <c r="D207" s="78" t="s">
        <v>153</v>
      </c>
      <c r="E207" s="78" t="s">
        <v>154</v>
      </c>
      <c r="F207" s="78" t="s">
        <v>33</v>
      </c>
      <c r="G207" s="79" t="s">
        <v>551</v>
      </c>
      <c r="H207" s="80">
        <v>44196</v>
      </c>
      <c r="I207" s="296"/>
      <c r="J207" s="340"/>
      <c r="K207" s="342"/>
      <c r="L207" s="343"/>
      <c r="M207" s="343"/>
      <c r="N207" s="346"/>
    </row>
    <row r="208" spans="1:14" ht="29.25" customHeight="1">
      <c r="A208" s="110" t="s">
        <v>343</v>
      </c>
      <c r="B208" s="142" t="s">
        <v>570</v>
      </c>
      <c r="C208" s="86">
        <v>44198</v>
      </c>
      <c r="D208" s="87" t="s">
        <v>823</v>
      </c>
      <c r="E208" s="87" t="s">
        <v>824</v>
      </c>
      <c r="F208" s="87" t="s">
        <v>6</v>
      </c>
      <c r="G208" s="143" t="s">
        <v>124</v>
      </c>
      <c r="H208" s="90">
        <v>44200</v>
      </c>
      <c r="I208" s="294" t="s">
        <v>147</v>
      </c>
      <c r="J208" s="338"/>
      <c r="K208" s="341">
        <f>K205+7</f>
        <v>44207</v>
      </c>
      <c r="L208" s="341">
        <f>K208+12</f>
        <v>44219</v>
      </c>
      <c r="M208" s="341">
        <f>K208+15</f>
        <v>44222</v>
      </c>
      <c r="N208" s="344">
        <f>K208+17</f>
        <v>44224</v>
      </c>
    </row>
    <row r="209" spans="1:14" ht="28.5" customHeight="1">
      <c r="A209" s="105" t="s">
        <v>848</v>
      </c>
      <c r="B209" s="140" t="s">
        <v>741</v>
      </c>
      <c r="C209" s="107">
        <v>44200</v>
      </c>
      <c r="D209" s="108" t="s">
        <v>549</v>
      </c>
      <c r="E209" s="108" t="s">
        <v>550</v>
      </c>
      <c r="F209" s="108" t="s">
        <v>6</v>
      </c>
      <c r="G209" s="141" t="s">
        <v>33</v>
      </c>
      <c r="H209" s="89">
        <v>44202</v>
      </c>
      <c r="I209" s="295"/>
      <c r="J209" s="339"/>
      <c r="K209" s="342"/>
      <c r="L209" s="342"/>
      <c r="M209" s="342"/>
      <c r="N209" s="345"/>
    </row>
    <row r="210" spans="1:14" ht="28.5" customHeight="1" thickBot="1">
      <c r="A210" s="75" t="s">
        <v>294</v>
      </c>
      <c r="B210" s="144" t="s">
        <v>28</v>
      </c>
      <c r="C210" s="77">
        <v>44201</v>
      </c>
      <c r="D210" s="78" t="s">
        <v>153</v>
      </c>
      <c r="E210" s="78" t="s">
        <v>154</v>
      </c>
      <c r="F210" s="78" t="s">
        <v>33</v>
      </c>
      <c r="G210" s="79" t="s">
        <v>551</v>
      </c>
      <c r="H210" s="80">
        <v>44203</v>
      </c>
      <c r="I210" s="296"/>
      <c r="J210" s="340"/>
      <c r="K210" s="342"/>
      <c r="L210" s="343"/>
      <c r="M210" s="343"/>
      <c r="N210" s="346"/>
    </row>
    <row r="211" spans="1:14" ht="29.25" customHeight="1">
      <c r="A211" s="110" t="s">
        <v>873</v>
      </c>
      <c r="B211" s="142" t="s">
        <v>344</v>
      </c>
      <c r="C211" s="86">
        <v>44205</v>
      </c>
      <c r="D211" s="87" t="s">
        <v>823</v>
      </c>
      <c r="E211" s="87" t="s">
        <v>824</v>
      </c>
      <c r="F211" s="87" t="s">
        <v>6</v>
      </c>
      <c r="G211" s="143" t="s">
        <v>124</v>
      </c>
      <c r="H211" s="90">
        <v>44207</v>
      </c>
      <c r="I211" s="294" t="s">
        <v>159</v>
      </c>
      <c r="J211" s="338" t="s">
        <v>884</v>
      </c>
      <c r="K211" s="341">
        <f>K208+7</f>
        <v>44214</v>
      </c>
      <c r="L211" s="341">
        <f>K211+12</f>
        <v>44226</v>
      </c>
      <c r="M211" s="341">
        <f>K211+15</f>
        <v>44229</v>
      </c>
      <c r="N211" s="344">
        <f>K211+17</f>
        <v>44231</v>
      </c>
    </row>
    <row r="212" spans="1:14" ht="28.5" customHeight="1">
      <c r="A212" s="105" t="s">
        <v>412</v>
      </c>
      <c r="B212" s="140" t="s">
        <v>821</v>
      </c>
      <c r="C212" s="107">
        <v>44207</v>
      </c>
      <c r="D212" s="108" t="s">
        <v>549</v>
      </c>
      <c r="E212" s="108" t="s">
        <v>550</v>
      </c>
      <c r="F212" s="108" t="s">
        <v>6</v>
      </c>
      <c r="G212" s="141" t="s">
        <v>33</v>
      </c>
      <c r="H212" s="89">
        <v>44209</v>
      </c>
      <c r="I212" s="295"/>
      <c r="J212" s="339"/>
      <c r="K212" s="342"/>
      <c r="L212" s="342"/>
      <c r="M212" s="342"/>
      <c r="N212" s="345"/>
    </row>
    <row r="213" spans="1:14" ht="28.5" customHeight="1" thickBot="1">
      <c r="A213" s="75" t="s">
        <v>742</v>
      </c>
      <c r="B213" s="144" t="s">
        <v>800</v>
      </c>
      <c r="C213" s="77">
        <v>44208</v>
      </c>
      <c r="D213" s="78" t="s">
        <v>153</v>
      </c>
      <c r="E213" s="78" t="s">
        <v>154</v>
      </c>
      <c r="F213" s="78" t="s">
        <v>33</v>
      </c>
      <c r="G213" s="79" t="s">
        <v>551</v>
      </c>
      <c r="H213" s="80">
        <v>44210</v>
      </c>
      <c r="I213" s="296"/>
      <c r="J213" s="340"/>
      <c r="K213" s="342"/>
      <c r="L213" s="343"/>
      <c r="M213" s="343"/>
      <c r="N213" s="346"/>
    </row>
    <row r="214" spans="1:14" ht="29.25" customHeight="1">
      <c r="A214" s="110" t="s">
        <v>661</v>
      </c>
      <c r="B214" s="142" t="s">
        <v>241</v>
      </c>
      <c r="C214" s="86">
        <v>44212</v>
      </c>
      <c r="D214" s="87" t="s">
        <v>823</v>
      </c>
      <c r="E214" s="87" t="s">
        <v>824</v>
      </c>
      <c r="F214" s="87" t="s">
        <v>6</v>
      </c>
      <c r="G214" s="143" t="s">
        <v>124</v>
      </c>
      <c r="H214" s="90">
        <v>44214</v>
      </c>
      <c r="I214" s="294" t="s">
        <v>837</v>
      </c>
      <c r="J214" s="338" t="s">
        <v>310</v>
      </c>
      <c r="K214" s="341">
        <f>K211+7</f>
        <v>44221</v>
      </c>
      <c r="L214" s="341">
        <f>K214+12</f>
        <v>44233</v>
      </c>
      <c r="M214" s="341">
        <f>K214+15</f>
        <v>44236</v>
      </c>
      <c r="N214" s="344">
        <f>K214+17</f>
        <v>44238</v>
      </c>
    </row>
    <row r="215" spans="1:14" ht="28.5" customHeight="1">
      <c r="A215" s="105" t="s">
        <v>436</v>
      </c>
      <c r="B215" s="140" t="s">
        <v>548</v>
      </c>
      <c r="C215" s="107">
        <v>44214</v>
      </c>
      <c r="D215" s="108" t="s">
        <v>549</v>
      </c>
      <c r="E215" s="108" t="s">
        <v>550</v>
      </c>
      <c r="F215" s="108" t="s">
        <v>6</v>
      </c>
      <c r="G215" s="141" t="s">
        <v>33</v>
      </c>
      <c r="H215" s="89">
        <v>44216</v>
      </c>
      <c r="I215" s="295"/>
      <c r="J215" s="339"/>
      <c r="K215" s="342"/>
      <c r="L215" s="342"/>
      <c r="M215" s="342"/>
      <c r="N215" s="345"/>
    </row>
    <row r="216" spans="1:14" ht="28.5" customHeight="1" thickBot="1">
      <c r="A216" s="75" t="s">
        <v>135</v>
      </c>
      <c r="B216" s="144" t="s">
        <v>356</v>
      </c>
      <c r="C216" s="77">
        <v>44215</v>
      </c>
      <c r="D216" s="78" t="s">
        <v>153</v>
      </c>
      <c r="E216" s="78" t="s">
        <v>154</v>
      </c>
      <c r="F216" s="78" t="s">
        <v>33</v>
      </c>
      <c r="G216" s="79" t="s">
        <v>551</v>
      </c>
      <c r="H216" s="80">
        <v>44217</v>
      </c>
      <c r="I216" s="296"/>
      <c r="J216" s="340"/>
      <c r="K216" s="343"/>
      <c r="L216" s="343"/>
      <c r="M216" s="343"/>
      <c r="N216" s="346"/>
    </row>
    <row r="217" spans="1:8" ht="19.5">
      <c r="A217" s="81"/>
      <c r="B217" s="82"/>
      <c r="C217" s="83"/>
      <c r="D217" s="84"/>
      <c r="E217" s="84"/>
      <c r="F217" s="84"/>
      <c r="G217" s="84"/>
      <c r="H217" s="84"/>
    </row>
    <row r="218" spans="1:10" ht="19.5">
      <c r="A218" s="10" t="s">
        <v>11</v>
      </c>
      <c r="B218" s="10"/>
      <c r="C218" s="130"/>
      <c r="D218" s="84"/>
      <c r="E218" s="84"/>
      <c r="F218" s="84"/>
      <c r="G218" s="84"/>
      <c r="H218" s="187"/>
      <c r="I218" s="188" t="s">
        <v>12</v>
      </c>
      <c r="J218" s="41" t="s">
        <v>53</v>
      </c>
    </row>
    <row r="219" spans="1:12" ht="19.5">
      <c r="A219" s="10" t="s">
        <v>13</v>
      </c>
      <c r="B219" s="10"/>
      <c r="C219" s="130"/>
      <c r="D219" s="130"/>
      <c r="E219" s="130"/>
      <c r="F219" s="130"/>
      <c r="G219" s="130"/>
      <c r="H219" s="187"/>
      <c r="I219" s="189" t="s">
        <v>14</v>
      </c>
      <c r="L219" s="1"/>
    </row>
    <row r="220" spans="1:12" ht="20.25">
      <c r="A220" s="132"/>
      <c r="B220" s="132"/>
      <c r="C220" s="132"/>
      <c r="D220" s="130"/>
      <c r="E220" s="130"/>
      <c r="F220" s="130"/>
      <c r="G220" s="130"/>
      <c r="H220" s="187"/>
      <c r="I220" s="190" t="s">
        <v>318</v>
      </c>
      <c r="L220" s="1"/>
    </row>
    <row r="221" spans="1:19" ht="20.25">
      <c r="A221" s="37" t="s">
        <v>15</v>
      </c>
      <c r="B221" s="135"/>
      <c r="C221" s="14"/>
      <c r="D221" s="132"/>
      <c r="E221" s="132"/>
      <c r="F221" s="132"/>
      <c r="G221" s="132"/>
      <c r="H221" s="187"/>
      <c r="I221" s="191" t="s">
        <v>319</v>
      </c>
      <c r="L221" s="1"/>
      <c r="M221" s="1"/>
      <c r="N221" s="1"/>
      <c r="O221" s="1"/>
      <c r="P221" s="1"/>
      <c r="Q221" s="1"/>
      <c r="R221" s="1"/>
      <c r="S221" s="1"/>
    </row>
    <row r="222" spans="1:19" ht="24.75">
      <c r="A222" s="38" t="s">
        <v>17</v>
      </c>
      <c r="B222" s="38" t="s">
        <v>18</v>
      </c>
      <c r="C222" s="16"/>
      <c r="D222" s="130"/>
      <c r="E222" s="130"/>
      <c r="F222" s="130"/>
      <c r="G222" s="130"/>
      <c r="H222" s="192" t="s">
        <v>22</v>
      </c>
      <c r="I222" s="193" t="s">
        <v>30</v>
      </c>
      <c r="L222" s="1"/>
      <c r="M222" s="1"/>
      <c r="N222" s="1"/>
      <c r="O222" s="1"/>
      <c r="P222" s="1"/>
      <c r="Q222" s="1"/>
      <c r="R222" s="1"/>
      <c r="S222" s="1"/>
    </row>
    <row r="223" spans="1:19" ht="24.75">
      <c r="A223" s="38" t="s">
        <v>20</v>
      </c>
      <c r="B223" s="38" t="s">
        <v>21</v>
      </c>
      <c r="C223" s="16"/>
      <c r="D223" s="17"/>
      <c r="E223" s="17"/>
      <c r="F223" s="17"/>
      <c r="G223" s="17"/>
      <c r="H223" s="192" t="s">
        <v>22</v>
      </c>
      <c r="I223" s="194" t="s">
        <v>31</v>
      </c>
      <c r="L223" s="1"/>
      <c r="M223" s="1"/>
      <c r="N223" s="1"/>
      <c r="O223" s="1"/>
      <c r="P223" s="1"/>
      <c r="Q223" s="1"/>
      <c r="R223" s="1"/>
      <c r="S223" s="1"/>
    </row>
    <row r="224" spans="1:19" ht="24.75">
      <c r="A224" s="38" t="s">
        <v>37</v>
      </c>
      <c r="B224" s="38" t="s">
        <v>38</v>
      </c>
      <c r="C224" s="33"/>
      <c r="D224" s="19"/>
      <c r="E224" s="19"/>
      <c r="F224" s="19"/>
      <c r="G224" s="19"/>
      <c r="H224" s="192" t="s">
        <v>22</v>
      </c>
      <c r="I224" s="195" t="s">
        <v>23</v>
      </c>
      <c r="L224" s="1"/>
      <c r="M224" s="1"/>
      <c r="N224" s="1"/>
      <c r="O224" s="1"/>
      <c r="P224" s="1"/>
      <c r="Q224" s="1"/>
      <c r="R224" s="1"/>
      <c r="S224" s="1"/>
    </row>
    <row r="225" spans="1:19" ht="24.75">
      <c r="A225" s="38" t="s">
        <v>39</v>
      </c>
      <c r="B225" s="38" t="s">
        <v>40</v>
      </c>
      <c r="C225" s="132"/>
      <c r="D225" s="33"/>
      <c r="E225" s="33"/>
      <c r="F225" s="33"/>
      <c r="G225" s="33"/>
      <c r="H225" s="192" t="s">
        <v>22</v>
      </c>
      <c r="I225" s="195" t="s">
        <v>24</v>
      </c>
      <c r="L225" s="1"/>
      <c r="M225" s="1"/>
      <c r="N225" s="1"/>
      <c r="O225" s="1"/>
      <c r="P225" s="1"/>
      <c r="Q225" s="1"/>
      <c r="R225" s="1"/>
      <c r="S225" s="1"/>
    </row>
    <row r="226" spans="1:19" ht="24.75">
      <c r="A226" s="38" t="s">
        <v>41</v>
      </c>
      <c r="B226" s="38" t="s">
        <v>42</v>
      </c>
      <c r="C226" s="132"/>
      <c r="D226" s="14"/>
      <c r="E226" s="22"/>
      <c r="F226" s="22"/>
      <c r="G226" s="22"/>
      <c r="H226" s="192" t="s">
        <v>22</v>
      </c>
      <c r="I226" s="195" t="s">
        <v>320</v>
      </c>
      <c r="L226" s="1"/>
      <c r="M226" s="1"/>
      <c r="N226" s="1"/>
      <c r="O226" s="1"/>
      <c r="P226" s="1"/>
      <c r="Q226" s="1"/>
      <c r="R226" s="1"/>
      <c r="S226" s="1"/>
    </row>
    <row r="227" spans="4:19" ht="24.75">
      <c r="D227" s="16"/>
      <c r="E227" s="24"/>
      <c r="F227" s="24"/>
      <c r="G227" s="24"/>
      <c r="H227" s="192" t="s">
        <v>22</v>
      </c>
      <c r="I227" s="195" t="s">
        <v>321</v>
      </c>
      <c r="J227"/>
      <c r="L227" s="1"/>
      <c r="M227" s="1"/>
      <c r="N227" s="1"/>
      <c r="O227" s="1"/>
      <c r="P227" s="1"/>
      <c r="Q227" s="1"/>
      <c r="R227" s="1"/>
      <c r="S227" s="1"/>
    </row>
  </sheetData>
  <sheetProtection/>
  <mergeCells count="434">
    <mergeCell ref="I157:I159"/>
    <mergeCell ref="J157:J159"/>
    <mergeCell ref="K157:K159"/>
    <mergeCell ref="L157:L159"/>
    <mergeCell ref="M157:M159"/>
    <mergeCell ref="N157:N159"/>
    <mergeCell ref="I154:I156"/>
    <mergeCell ref="J154:J156"/>
    <mergeCell ref="K154:K156"/>
    <mergeCell ref="L154:L156"/>
    <mergeCell ref="M154:M156"/>
    <mergeCell ref="N154:N156"/>
    <mergeCell ref="I151:I153"/>
    <mergeCell ref="J151:J153"/>
    <mergeCell ref="K151:K153"/>
    <mergeCell ref="L151:L153"/>
    <mergeCell ref="M151:M153"/>
    <mergeCell ref="N151:N153"/>
    <mergeCell ref="I148:I150"/>
    <mergeCell ref="J148:J150"/>
    <mergeCell ref="K148:K150"/>
    <mergeCell ref="L148:L150"/>
    <mergeCell ref="M148:M150"/>
    <mergeCell ref="N148:N150"/>
    <mergeCell ref="I145:I147"/>
    <mergeCell ref="J145:J147"/>
    <mergeCell ref="K145:K147"/>
    <mergeCell ref="L145:L147"/>
    <mergeCell ref="M145:M147"/>
    <mergeCell ref="N145:N147"/>
    <mergeCell ref="I142:I144"/>
    <mergeCell ref="J142:J144"/>
    <mergeCell ref="K142:K144"/>
    <mergeCell ref="L142:L144"/>
    <mergeCell ref="M142:M144"/>
    <mergeCell ref="N142:N144"/>
    <mergeCell ref="I139:I141"/>
    <mergeCell ref="J139:J141"/>
    <mergeCell ref="K139:K141"/>
    <mergeCell ref="L139:L141"/>
    <mergeCell ref="M139:M141"/>
    <mergeCell ref="N139:N141"/>
    <mergeCell ref="I136:I138"/>
    <mergeCell ref="J136:J138"/>
    <mergeCell ref="K136:K138"/>
    <mergeCell ref="L136:L138"/>
    <mergeCell ref="M136:M138"/>
    <mergeCell ref="N136:N138"/>
    <mergeCell ref="I118:I120"/>
    <mergeCell ref="J118:J120"/>
    <mergeCell ref="K118:K120"/>
    <mergeCell ref="L118:L120"/>
    <mergeCell ref="M118:M120"/>
    <mergeCell ref="N118:N120"/>
    <mergeCell ref="I115:I117"/>
    <mergeCell ref="J115:J117"/>
    <mergeCell ref="K115:K117"/>
    <mergeCell ref="L115:L117"/>
    <mergeCell ref="M115:M117"/>
    <mergeCell ref="N115:N117"/>
    <mergeCell ref="I112:I114"/>
    <mergeCell ref="J112:J114"/>
    <mergeCell ref="K112:K114"/>
    <mergeCell ref="L112:L114"/>
    <mergeCell ref="M112:M114"/>
    <mergeCell ref="N112:N114"/>
    <mergeCell ref="I109:I111"/>
    <mergeCell ref="J109:J111"/>
    <mergeCell ref="K109:K111"/>
    <mergeCell ref="L109:L111"/>
    <mergeCell ref="M109:M111"/>
    <mergeCell ref="N109:N111"/>
    <mergeCell ref="I106:I108"/>
    <mergeCell ref="J106:J108"/>
    <mergeCell ref="K106:K108"/>
    <mergeCell ref="L106:L108"/>
    <mergeCell ref="M106:M108"/>
    <mergeCell ref="N106:N108"/>
    <mergeCell ref="I103:I105"/>
    <mergeCell ref="J103:J105"/>
    <mergeCell ref="K103:K105"/>
    <mergeCell ref="L103:L105"/>
    <mergeCell ref="M103:M105"/>
    <mergeCell ref="N103:N105"/>
    <mergeCell ref="I100:I102"/>
    <mergeCell ref="J100:J102"/>
    <mergeCell ref="K100:K102"/>
    <mergeCell ref="L100:L102"/>
    <mergeCell ref="M100:M102"/>
    <mergeCell ref="N100:N102"/>
    <mergeCell ref="I97:I99"/>
    <mergeCell ref="J97:J99"/>
    <mergeCell ref="K97:K99"/>
    <mergeCell ref="L97:L99"/>
    <mergeCell ref="M97:M99"/>
    <mergeCell ref="N97:N99"/>
    <mergeCell ref="I73:I75"/>
    <mergeCell ref="J73:J75"/>
    <mergeCell ref="K73:K75"/>
    <mergeCell ref="L73:L75"/>
    <mergeCell ref="M73:M75"/>
    <mergeCell ref="N73:N75"/>
    <mergeCell ref="I70:I72"/>
    <mergeCell ref="J70:J72"/>
    <mergeCell ref="K70:K72"/>
    <mergeCell ref="L70:L72"/>
    <mergeCell ref="M70:M72"/>
    <mergeCell ref="N70:N72"/>
    <mergeCell ref="I67:I69"/>
    <mergeCell ref="J67:J69"/>
    <mergeCell ref="K67:K69"/>
    <mergeCell ref="L67:L69"/>
    <mergeCell ref="M67:M69"/>
    <mergeCell ref="N67:N69"/>
    <mergeCell ref="I64:I66"/>
    <mergeCell ref="J64:J66"/>
    <mergeCell ref="K64:K66"/>
    <mergeCell ref="L64:L66"/>
    <mergeCell ref="M64:M66"/>
    <mergeCell ref="N64:N66"/>
    <mergeCell ref="I61:I63"/>
    <mergeCell ref="J61:J63"/>
    <mergeCell ref="K61:K63"/>
    <mergeCell ref="L61:L63"/>
    <mergeCell ref="M61:M63"/>
    <mergeCell ref="N61:N63"/>
    <mergeCell ref="I58:I60"/>
    <mergeCell ref="J58:J60"/>
    <mergeCell ref="K58:K60"/>
    <mergeCell ref="L58:L60"/>
    <mergeCell ref="M58:M60"/>
    <mergeCell ref="N58:N60"/>
    <mergeCell ref="I55:I57"/>
    <mergeCell ref="J55:J57"/>
    <mergeCell ref="K55:K57"/>
    <mergeCell ref="L55:L57"/>
    <mergeCell ref="M55:M57"/>
    <mergeCell ref="N55:N57"/>
    <mergeCell ref="I52:I54"/>
    <mergeCell ref="J52:J54"/>
    <mergeCell ref="K52:K54"/>
    <mergeCell ref="L52:L54"/>
    <mergeCell ref="M52:M54"/>
    <mergeCell ref="N52:N54"/>
    <mergeCell ref="I40:I42"/>
    <mergeCell ref="J40:J42"/>
    <mergeCell ref="K40:K42"/>
    <mergeCell ref="L40:L42"/>
    <mergeCell ref="M40:M42"/>
    <mergeCell ref="N40:N42"/>
    <mergeCell ref="I37:I39"/>
    <mergeCell ref="J37:J39"/>
    <mergeCell ref="K37:K39"/>
    <mergeCell ref="L37:L39"/>
    <mergeCell ref="M37:M39"/>
    <mergeCell ref="N37:N39"/>
    <mergeCell ref="I34:I36"/>
    <mergeCell ref="J34:J36"/>
    <mergeCell ref="K34:K36"/>
    <mergeCell ref="L34:L36"/>
    <mergeCell ref="M34:M36"/>
    <mergeCell ref="N34:N36"/>
    <mergeCell ref="I19:I21"/>
    <mergeCell ref="J19:J21"/>
    <mergeCell ref="K19:K21"/>
    <mergeCell ref="L19:L21"/>
    <mergeCell ref="M19:M21"/>
    <mergeCell ref="N19:N21"/>
    <mergeCell ref="I16:I18"/>
    <mergeCell ref="J16:J18"/>
    <mergeCell ref="K16:K18"/>
    <mergeCell ref="L16:L18"/>
    <mergeCell ref="M16:M18"/>
    <mergeCell ref="N16:N18"/>
    <mergeCell ref="I5:I6"/>
    <mergeCell ref="J5:J6"/>
    <mergeCell ref="K5:K6"/>
    <mergeCell ref="L5:L6"/>
    <mergeCell ref="K7:K9"/>
    <mergeCell ref="L7:L9"/>
    <mergeCell ref="I7:I9"/>
    <mergeCell ref="J7:J9"/>
    <mergeCell ref="M5:M6"/>
    <mergeCell ref="N5:N6"/>
    <mergeCell ref="A5:A6"/>
    <mergeCell ref="B5:B6"/>
    <mergeCell ref="C5:C6"/>
    <mergeCell ref="H5:H6"/>
    <mergeCell ref="D5:D6"/>
    <mergeCell ref="E5:E6"/>
    <mergeCell ref="F5:F6"/>
    <mergeCell ref="G5:G6"/>
    <mergeCell ref="M7:M9"/>
    <mergeCell ref="N7:N9"/>
    <mergeCell ref="I10:I12"/>
    <mergeCell ref="J10:J12"/>
    <mergeCell ref="K10:K12"/>
    <mergeCell ref="L10:L12"/>
    <mergeCell ref="M10:M12"/>
    <mergeCell ref="N10:N12"/>
    <mergeCell ref="I13:I15"/>
    <mergeCell ref="J13:J15"/>
    <mergeCell ref="K13:K15"/>
    <mergeCell ref="L13:L15"/>
    <mergeCell ref="M13:M15"/>
    <mergeCell ref="N13:N15"/>
    <mergeCell ref="I22:I24"/>
    <mergeCell ref="J22:J24"/>
    <mergeCell ref="K22:K24"/>
    <mergeCell ref="L22:L24"/>
    <mergeCell ref="M22:M24"/>
    <mergeCell ref="N22:N24"/>
    <mergeCell ref="I25:I27"/>
    <mergeCell ref="J25:J27"/>
    <mergeCell ref="K25:K27"/>
    <mergeCell ref="L25:L27"/>
    <mergeCell ref="M25:M27"/>
    <mergeCell ref="N25:N27"/>
    <mergeCell ref="I28:I30"/>
    <mergeCell ref="J28:J30"/>
    <mergeCell ref="K28:K30"/>
    <mergeCell ref="L28:L30"/>
    <mergeCell ref="M28:M30"/>
    <mergeCell ref="N28:N30"/>
    <mergeCell ref="I31:I33"/>
    <mergeCell ref="J31:J33"/>
    <mergeCell ref="K31:K33"/>
    <mergeCell ref="L31:L33"/>
    <mergeCell ref="M31:M33"/>
    <mergeCell ref="N31:N33"/>
    <mergeCell ref="I43:I45"/>
    <mergeCell ref="J43:J45"/>
    <mergeCell ref="K43:K45"/>
    <mergeCell ref="L43:L45"/>
    <mergeCell ref="M43:M45"/>
    <mergeCell ref="N43:N45"/>
    <mergeCell ref="I46:I48"/>
    <mergeCell ref="J46:J48"/>
    <mergeCell ref="K46:K48"/>
    <mergeCell ref="L46:L48"/>
    <mergeCell ref="M46:M48"/>
    <mergeCell ref="N46:N48"/>
    <mergeCell ref="I49:I51"/>
    <mergeCell ref="J49:J51"/>
    <mergeCell ref="K49:K51"/>
    <mergeCell ref="L49:L51"/>
    <mergeCell ref="M49:M51"/>
    <mergeCell ref="N49:N51"/>
    <mergeCell ref="I76:I78"/>
    <mergeCell ref="J76:J78"/>
    <mergeCell ref="K76:K78"/>
    <mergeCell ref="L76:L78"/>
    <mergeCell ref="M76:M78"/>
    <mergeCell ref="N76:N78"/>
    <mergeCell ref="I79:I81"/>
    <mergeCell ref="J79:J81"/>
    <mergeCell ref="K79:K81"/>
    <mergeCell ref="L79:L81"/>
    <mergeCell ref="M79:M81"/>
    <mergeCell ref="N79:N81"/>
    <mergeCell ref="I82:I84"/>
    <mergeCell ref="J82:J84"/>
    <mergeCell ref="K82:K84"/>
    <mergeCell ref="L82:L84"/>
    <mergeCell ref="M82:M84"/>
    <mergeCell ref="N82:N84"/>
    <mergeCell ref="I85:I87"/>
    <mergeCell ref="J85:J87"/>
    <mergeCell ref="K85:K87"/>
    <mergeCell ref="L85:L87"/>
    <mergeCell ref="M85:M87"/>
    <mergeCell ref="N85:N87"/>
    <mergeCell ref="I88:I90"/>
    <mergeCell ref="J88:J90"/>
    <mergeCell ref="K88:K90"/>
    <mergeCell ref="L88:L90"/>
    <mergeCell ref="M88:M90"/>
    <mergeCell ref="N88:N90"/>
    <mergeCell ref="I91:I93"/>
    <mergeCell ref="J91:J93"/>
    <mergeCell ref="K91:K93"/>
    <mergeCell ref="L91:L93"/>
    <mergeCell ref="M91:M93"/>
    <mergeCell ref="N91:N93"/>
    <mergeCell ref="I94:I96"/>
    <mergeCell ref="J94:J96"/>
    <mergeCell ref="K94:K96"/>
    <mergeCell ref="L94:L96"/>
    <mergeCell ref="M94:M96"/>
    <mergeCell ref="N94:N96"/>
    <mergeCell ref="I121:I123"/>
    <mergeCell ref="J121:J123"/>
    <mergeCell ref="K121:K123"/>
    <mergeCell ref="L121:L123"/>
    <mergeCell ref="M121:M123"/>
    <mergeCell ref="N121:N123"/>
    <mergeCell ref="I124:I126"/>
    <mergeCell ref="J124:J126"/>
    <mergeCell ref="K124:K126"/>
    <mergeCell ref="L124:L126"/>
    <mergeCell ref="M124:M126"/>
    <mergeCell ref="N124:N126"/>
    <mergeCell ref="I127:I129"/>
    <mergeCell ref="J127:J129"/>
    <mergeCell ref="K127:K129"/>
    <mergeCell ref="L127:L129"/>
    <mergeCell ref="M127:M129"/>
    <mergeCell ref="N127:N129"/>
    <mergeCell ref="I130:I132"/>
    <mergeCell ref="J130:J132"/>
    <mergeCell ref="K130:K132"/>
    <mergeCell ref="L130:L132"/>
    <mergeCell ref="M130:M132"/>
    <mergeCell ref="N130:N132"/>
    <mergeCell ref="I133:I135"/>
    <mergeCell ref="J133:J135"/>
    <mergeCell ref="K133:K135"/>
    <mergeCell ref="L133:L135"/>
    <mergeCell ref="M133:M135"/>
    <mergeCell ref="N133:N135"/>
    <mergeCell ref="I214:I216"/>
    <mergeCell ref="J214:J216"/>
    <mergeCell ref="K214:K216"/>
    <mergeCell ref="L214:L216"/>
    <mergeCell ref="M214:M216"/>
    <mergeCell ref="N214:N216"/>
    <mergeCell ref="I160:I162"/>
    <mergeCell ref="J160:J162"/>
    <mergeCell ref="K160:K162"/>
    <mergeCell ref="L160:L162"/>
    <mergeCell ref="M160:M162"/>
    <mergeCell ref="N160:N162"/>
    <mergeCell ref="I163:I165"/>
    <mergeCell ref="J163:J165"/>
    <mergeCell ref="K163:K165"/>
    <mergeCell ref="L163:L165"/>
    <mergeCell ref="M163:M165"/>
    <mergeCell ref="N163:N165"/>
    <mergeCell ref="I166:I168"/>
    <mergeCell ref="J166:J168"/>
    <mergeCell ref="K166:K168"/>
    <mergeCell ref="L166:L168"/>
    <mergeCell ref="M166:M168"/>
    <mergeCell ref="N166:N168"/>
    <mergeCell ref="I169:I171"/>
    <mergeCell ref="J169:J171"/>
    <mergeCell ref="K169:K171"/>
    <mergeCell ref="L169:L171"/>
    <mergeCell ref="M169:M171"/>
    <mergeCell ref="N169:N171"/>
    <mergeCell ref="I172:I174"/>
    <mergeCell ref="J172:J174"/>
    <mergeCell ref="K172:K174"/>
    <mergeCell ref="L172:L174"/>
    <mergeCell ref="M172:M174"/>
    <mergeCell ref="N172:N174"/>
    <mergeCell ref="I175:I177"/>
    <mergeCell ref="J175:J177"/>
    <mergeCell ref="K175:K177"/>
    <mergeCell ref="L175:L177"/>
    <mergeCell ref="M175:M177"/>
    <mergeCell ref="N175:N177"/>
    <mergeCell ref="I178:I180"/>
    <mergeCell ref="J178:J180"/>
    <mergeCell ref="K178:K180"/>
    <mergeCell ref="L178:L180"/>
    <mergeCell ref="M178:M180"/>
    <mergeCell ref="N178:N180"/>
    <mergeCell ref="I181:I183"/>
    <mergeCell ref="J181:J183"/>
    <mergeCell ref="K181:K183"/>
    <mergeCell ref="L181:L183"/>
    <mergeCell ref="M181:M183"/>
    <mergeCell ref="N181:N183"/>
    <mergeCell ref="I184:I186"/>
    <mergeCell ref="J184:J186"/>
    <mergeCell ref="K184:K186"/>
    <mergeCell ref="L184:L186"/>
    <mergeCell ref="M184:M186"/>
    <mergeCell ref="N184:N186"/>
    <mergeCell ref="I187:I189"/>
    <mergeCell ref="J187:J189"/>
    <mergeCell ref="K187:K189"/>
    <mergeCell ref="L187:L189"/>
    <mergeCell ref="M187:M189"/>
    <mergeCell ref="N187:N189"/>
    <mergeCell ref="I190:I192"/>
    <mergeCell ref="J190:J192"/>
    <mergeCell ref="K190:K192"/>
    <mergeCell ref="L190:L192"/>
    <mergeCell ref="M190:M192"/>
    <mergeCell ref="N190:N192"/>
    <mergeCell ref="I193:I195"/>
    <mergeCell ref="J193:J195"/>
    <mergeCell ref="K193:K195"/>
    <mergeCell ref="L193:L195"/>
    <mergeCell ref="M193:M195"/>
    <mergeCell ref="N193:N195"/>
    <mergeCell ref="I196:I198"/>
    <mergeCell ref="J196:J198"/>
    <mergeCell ref="K196:K198"/>
    <mergeCell ref="L196:L198"/>
    <mergeCell ref="M196:M198"/>
    <mergeCell ref="N196:N198"/>
    <mergeCell ref="I199:I201"/>
    <mergeCell ref="J199:J201"/>
    <mergeCell ref="K199:K201"/>
    <mergeCell ref="L199:L201"/>
    <mergeCell ref="M199:M201"/>
    <mergeCell ref="N199:N201"/>
    <mergeCell ref="I202:I204"/>
    <mergeCell ref="J202:J204"/>
    <mergeCell ref="K202:K204"/>
    <mergeCell ref="L202:L204"/>
    <mergeCell ref="M202:M204"/>
    <mergeCell ref="N202:N204"/>
    <mergeCell ref="I205:I207"/>
    <mergeCell ref="J205:J207"/>
    <mergeCell ref="K205:K207"/>
    <mergeCell ref="L205:L207"/>
    <mergeCell ref="M205:M207"/>
    <mergeCell ref="N205:N207"/>
    <mergeCell ref="I208:I210"/>
    <mergeCell ref="J208:J210"/>
    <mergeCell ref="K208:K210"/>
    <mergeCell ref="L208:L210"/>
    <mergeCell ref="M208:M210"/>
    <mergeCell ref="N208:N210"/>
    <mergeCell ref="I211:I213"/>
    <mergeCell ref="J211:J213"/>
    <mergeCell ref="K211:K213"/>
    <mergeCell ref="L211:L213"/>
    <mergeCell ref="M211:M213"/>
    <mergeCell ref="N211:N213"/>
  </mergeCells>
  <hyperlinks>
    <hyperlink ref="B222" r:id="rId1" display="https://www.one-line.com/en/vessels "/>
    <hyperlink ref="B223" r:id="rId2" display="https://ecomm.one-line.com/ecom/CUP_HOM_3005.do?sessLocale=en"/>
    <hyperlink ref="B225" r:id="rId3" display="https://vn.one-line.com/standard-page/demurrage-and-detention-free-time-and-charges"/>
    <hyperlink ref="B226" r:id="rId4" display="https://vn.one-line.com/standard-page/local-charges-and-tariff"/>
    <hyperlink ref="I225" r:id="rId5" display="mailto:vn.sgn.exdoc@one-line.com"/>
    <hyperlink ref="I224" r:id="rId6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38" r:id="rId8"/>
  <drawing r:id="rId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P138"/>
  <sheetViews>
    <sheetView showGridLines="0" view="pageBreakPreview" zoomScale="50" zoomScaleNormal="50" zoomScaleSheetLayoutView="50" zoomScalePageLayoutView="0" workbookViewId="0" topLeftCell="A1">
      <pane ySplit="6" topLeftCell="A115" activePane="bottomLeft" state="frozen"/>
      <selection pane="topLeft" activeCell="A1" sqref="A1"/>
      <selection pane="bottomLeft" activeCell="G122" sqref="G122"/>
    </sheetView>
  </sheetViews>
  <sheetFormatPr defaultColWidth="9.140625" defaultRowHeight="15"/>
  <cols>
    <col min="1" max="1" width="38.421875" style="0" customWidth="1"/>
    <col min="2" max="3" width="17.421875" style="0" customWidth="1"/>
    <col min="4" max="4" width="24.140625" style="0" customWidth="1"/>
    <col min="5" max="5" width="21.57421875" style="0" customWidth="1"/>
    <col min="6" max="6" width="22.7109375" style="0" customWidth="1"/>
    <col min="7" max="7" width="21.140625" style="0" customWidth="1"/>
    <col min="8" max="8" width="19.57421875" style="0" customWidth="1"/>
    <col min="9" max="9" width="34.421875" style="0" customWidth="1"/>
    <col min="10" max="10" width="12.8515625" style="0" customWidth="1"/>
    <col min="11" max="11" width="17.28125" style="0" customWidth="1"/>
    <col min="12" max="12" width="20.28125" style="0" customWidth="1"/>
    <col min="13" max="13" width="19.8515625" style="0" customWidth="1"/>
    <col min="14" max="14" width="20.8515625" style="0" customWidth="1"/>
    <col min="15" max="15" width="21.421875" style="0" customWidth="1"/>
    <col min="16" max="16" width="9.00390625" style="0" customWidth="1"/>
    <col min="17" max="17" width="8.421875" style="0" customWidth="1"/>
  </cols>
  <sheetData>
    <row r="2" spans="5:10" ht="23.25">
      <c r="E2" s="42"/>
      <c r="J2" s="155" t="s">
        <v>879</v>
      </c>
    </row>
    <row r="3" spans="4:12" ht="49.5">
      <c r="D3" s="39" t="s">
        <v>786</v>
      </c>
      <c r="J3" s="29"/>
      <c r="L3" s="46"/>
    </row>
    <row r="4" spans="1:16" ht="15.75" thickBot="1">
      <c r="A4" s="1"/>
      <c r="B4" s="1"/>
      <c r="C4" s="1"/>
      <c r="D4" s="1"/>
      <c r="E4" s="1"/>
      <c r="F4" s="1"/>
      <c r="G4" s="1"/>
      <c r="H4" s="1"/>
      <c r="I4" s="1"/>
      <c r="J4" s="26"/>
      <c r="K4" s="1"/>
      <c r="L4" s="1"/>
      <c r="M4" s="9"/>
      <c r="N4" s="9"/>
      <c r="O4" s="1"/>
      <c r="P4" s="1"/>
    </row>
    <row r="5" spans="1:16" ht="39" customHeight="1">
      <c r="A5" s="384" t="s">
        <v>32</v>
      </c>
      <c r="B5" s="359" t="s">
        <v>10</v>
      </c>
      <c r="C5" s="361" t="s">
        <v>0</v>
      </c>
      <c r="D5" s="363" t="s">
        <v>1</v>
      </c>
      <c r="E5" s="365" t="s">
        <v>2</v>
      </c>
      <c r="F5" s="365" t="s">
        <v>3</v>
      </c>
      <c r="G5" s="367" t="s">
        <v>8</v>
      </c>
      <c r="H5" s="361" t="s">
        <v>7</v>
      </c>
      <c r="I5" s="359" t="s">
        <v>4</v>
      </c>
      <c r="J5" s="365" t="s">
        <v>5</v>
      </c>
      <c r="K5" s="371" t="s">
        <v>652</v>
      </c>
      <c r="L5" s="392" t="s">
        <v>617</v>
      </c>
      <c r="M5" s="392" t="s">
        <v>618</v>
      </c>
      <c r="N5" s="353" t="s">
        <v>619</v>
      </c>
      <c r="O5" s="394" t="s">
        <v>620</v>
      </c>
      <c r="P5" s="8"/>
    </row>
    <row r="6" spans="1:16" ht="37.5" customHeight="1" thickBot="1">
      <c r="A6" s="385"/>
      <c r="B6" s="386"/>
      <c r="C6" s="387"/>
      <c r="D6" s="388"/>
      <c r="E6" s="389"/>
      <c r="F6" s="389"/>
      <c r="G6" s="390"/>
      <c r="H6" s="387"/>
      <c r="I6" s="386"/>
      <c r="J6" s="389"/>
      <c r="K6" s="391"/>
      <c r="L6" s="393"/>
      <c r="M6" s="393"/>
      <c r="N6" s="354"/>
      <c r="O6" s="395"/>
      <c r="P6" s="8"/>
    </row>
    <row r="7" spans="1:15" ht="27" customHeight="1" hidden="1">
      <c r="A7" s="110" t="s">
        <v>434</v>
      </c>
      <c r="B7" s="85" t="s">
        <v>437</v>
      </c>
      <c r="C7" s="86">
        <v>43934</v>
      </c>
      <c r="D7" s="87" t="s">
        <v>549</v>
      </c>
      <c r="E7" s="87" t="s">
        <v>550</v>
      </c>
      <c r="F7" s="87" t="s">
        <v>6</v>
      </c>
      <c r="G7" s="143" t="s">
        <v>33</v>
      </c>
      <c r="H7" s="90">
        <v>43936</v>
      </c>
      <c r="I7" s="381" t="s">
        <v>693</v>
      </c>
      <c r="J7" s="338" t="s">
        <v>420</v>
      </c>
      <c r="K7" s="378">
        <v>43945</v>
      </c>
      <c r="L7" s="342">
        <f>K7+9</f>
        <v>43954</v>
      </c>
      <c r="M7" s="342">
        <f>K7+12</f>
        <v>43957</v>
      </c>
      <c r="N7" s="342">
        <f>K7+14</f>
        <v>43959</v>
      </c>
      <c r="O7" s="345">
        <f>K7+17</f>
        <v>43962</v>
      </c>
    </row>
    <row r="8" spans="1:15" ht="27" customHeight="1" hidden="1">
      <c r="A8" s="105" t="s">
        <v>552</v>
      </c>
      <c r="B8" s="106" t="s">
        <v>356</v>
      </c>
      <c r="C8" s="107">
        <v>43935</v>
      </c>
      <c r="D8" s="108" t="s">
        <v>153</v>
      </c>
      <c r="E8" s="108" t="s">
        <v>154</v>
      </c>
      <c r="F8" s="108" t="s">
        <v>33</v>
      </c>
      <c r="G8" s="141" t="s">
        <v>551</v>
      </c>
      <c r="H8" s="89">
        <v>43937</v>
      </c>
      <c r="I8" s="382"/>
      <c r="J8" s="339"/>
      <c r="K8" s="379"/>
      <c r="L8" s="342"/>
      <c r="M8" s="342"/>
      <c r="N8" s="342"/>
      <c r="O8" s="345"/>
    </row>
    <row r="9" spans="1:15" ht="27" customHeight="1" hidden="1" thickBot="1">
      <c r="A9" s="75" t="s">
        <v>343</v>
      </c>
      <c r="B9" s="76" t="s">
        <v>491</v>
      </c>
      <c r="C9" s="77">
        <v>43939</v>
      </c>
      <c r="D9" s="78" t="s">
        <v>566</v>
      </c>
      <c r="E9" s="78" t="s">
        <v>689</v>
      </c>
      <c r="F9" s="78" t="s">
        <v>6</v>
      </c>
      <c r="G9" s="79" t="s">
        <v>124</v>
      </c>
      <c r="H9" s="80">
        <v>43941</v>
      </c>
      <c r="I9" s="383"/>
      <c r="J9" s="340"/>
      <c r="K9" s="380"/>
      <c r="L9" s="343"/>
      <c r="M9" s="343"/>
      <c r="N9" s="343"/>
      <c r="O9" s="346"/>
    </row>
    <row r="10" spans="1:15" ht="27" customHeight="1" hidden="1">
      <c r="A10" s="110" t="s">
        <v>457</v>
      </c>
      <c r="B10" s="85" t="s">
        <v>437</v>
      </c>
      <c r="C10" s="86">
        <v>43941</v>
      </c>
      <c r="D10" s="87" t="s">
        <v>549</v>
      </c>
      <c r="E10" s="87" t="s">
        <v>550</v>
      </c>
      <c r="F10" s="87" t="s">
        <v>6</v>
      </c>
      <c r="G10" s="143" t="s">
        <v>33</v>
      </c>
      <c r="H10" s="90">
        <v>43943</v>
      </c>
      <c r="I10" s="381" t="s">
        <v>694</v>
      </c>
      <c r="J10" s="338" t="s">
        <v>695</v>
      </c>
      <c r="K10" s="341">
        <f>K7+7</f>
        <v>43952</v>
      </c>
      <c r="L10" s="342">
        <f>K10+9</f>
        <v>43961</v>
      </c>
      <c r="M10" s="342">
        <f>K10+12</f>
        <v>43964</v>
      </c>
      <c r="N10" s="342">
        <f>K10+14</f>
        <v>43966</v>
      </c>
      <c r="O10" s="345">
        <f>K10+17</f>
        <v>43969</v>
      </c>
    </row>
    <row r="11" spans="1:15" ht="27" customHeight="1" hidden="1">
      <c r="A11" s="105" t="s">
        <v>147</v>
      </c>
      <c r="B11" s="106"/>
      <c r="C11" s="107">
        <v>43942</v>
      </c>
      <c r="D11" s="108" t="s">
        <v>153</v>
      </c>
      <c r="E11" s="108" t="s">
        <v>154</v>
      </c>
      <c r="F11" s="108" t="s">
        <v>33</v>
      </c>
      <c r="G11" s="141" t="s">
        <v>551</v>
      </c>
      <c r="H11" s="89">
        <v>43944</v>
      </c>
      <c r="I11" s="382"/>
      <c r="J11" s="339"/>
      <c r="K11" s="342"/>
      <c r="L11" s="342"/>
      <c r="M11" s="342"/>
      <c r="N11" s="342"/>
      <c r="O11" s="345"/>
    </row>
    <row r="12" spans="1:15" ht="27" customHeight="1" hidden="1" thickBot="1">
      <c r="A12" s="75" t="s">
        <v>661</v>
      </c>
      <c r="B12" s="76" t="s">
        <v>409</v>
      </c>
      <c r="C12" s="77">
        <v>43946</v>
      </c>
      <c r="D12" s="78" t="s">
        <v>566</v>
      </c>
      <c r="E12" s="78" t="s">
        <v>689</v>
      </c>
      <c r="F12" s="78" t="s">
        <v>6</v>
      </c>
      <c r="G12" s="79" t="s">
        <v>124</v>
      </c>
      <c r="H12" s="80">
        <v>43948</v>
      </c>
      <c r="I12" s="383"/>
      <c r="J12" s="340"/>
      <c r="K12" s="343"/>
      <c r="L12" s="343"/>
      <c r="M12" s="343"/>
      <c r="N12" s="343"/>
      <c r="O12" s="346"/>
    </row>
    <row r="13" spans="1:15" ht="27" customHeight="1" hidden="1">
      <c r="A13" s="110" t="s">
        <v>196</v>
      </c>
      <c r="B13" s="85" t="s">
        <v>413</v>
      </c>
      <c r="C13" s="86">
        <v>43948</v>
      </c>
      <c r="D13" s="87" t="s">
        <v>549</v>
      </c>
      <c r="E13" s="87" t="s">
        <v>550</v>
      </c>
      <c r="F13" s="87" t="s">
        <v>6</v>
      </c>
      <c r="G13" s="143" t="s">
        <v>33</v>
      </c>
      <c r="H13" s="90">
        <v>43950</v>
      </c>
      <c r="I13" s="381" t="s">
        <v>147</v>
      </c>
      <c r="J13" s="338"/>
      <c r="K13" s="378">
        <f>K10+7</f>
        <v>43959</v>
      </c>
      <c r="L13" s="342">
        <f>K13+9</f>
        <v>43968</v>
      </c>
      <c r="M13" s="342">
        <f>K13+12</f>
        <v>43971</v>
      </c>
      <c r="N13" s="342">
        <f>K13+14</f>
        <v>43973</v>
      </c>
      <c r="O13" s="345">
        <f>K13+17</f>
        <v>43976</v>
      </c>
    </row>
    <row r="14" spans="1:15" ht="27" customHeight="1" hidden="1">
      <c r="A14" s="105" t="s">
        <v>160</v>
      </c>
      <c r="B14" s="106" t="s">
        <v>701</v>
      </c>
      <c r="C14" s="107">
        <v>43948</v>
      </c>
      <c r="D14" s="108" t="s">
        <v>549</v>
      </c>
      <c r="E14" s="108" t="s">
        <v>550</v>
      </c>
      <c r="F14" s="108" t="s">
        <v>6</v>
      </c>
      <c r="G14" s="141" t="s">
        <v>33</v>
      </c>
      <c r="H14" s="89">
        <v>43950</v>
      </c>
      <c r="I14" s="382"/>
      <c r="J14" s="339"/>
      <c r="K14" s="379"/>
      <c r="L14" s="342"/>
      <c r="M14" s="342"/>
      <c r="N14" s="342"/>
      <c r="O14" s="345"/>
    </row>
    <row r="15" spans="1:15" ht="27" customHeight="1" hidden="1" thickBot="1">
      <c r="A15" s="75" t="s">
        <v>170</v>
      </c>
      <c r="B15" s="76" t="s">
        <v>662</v>
      </c>
      <c r="C15" s="77">
        <v>43953</v>
      </c>
      <c r="D15" s="78" t="s">
        <v>566</v>
      </c>
      <c r="E15" s="78" t="s">
        <v>689</v>
      </c>
      <c r="F15" s="78" t="s">
        <v>6</v>
      </c>
      <c r="G15" s="79" t="s">
        <v>124</v>
      </c>
      <c r="H15" s="80">
        <v>43955</v>
      </c>
      <c r="I15" s="383"/>
      <c r="J15" s="340"/>
      <c r="K15" s="380"/>
      <c r="L15" s="343"/>
      <c r="M15" s="343"/>
      <c r="N15" s="343"/>
      <c r="O15" s="346"/>
    </row>
    <row r="16" spans="1:15" ht="27" customHeight="1" hidden="1">
      <c r="A16" s="110" t="s">
        <v>196</v>
      </c>
      <c r="B16" s="85" t="s">
        <v>413</v>
      </c>
      <c r="C16" s="86">
        <v>43955</v>
      </c>
      <c r="D16" s="87" t="s">
        <v>549</v>
      </c>
      <c r="E16" s="87" t="s">
        <v>550</v>
      </c>
      <c r="F16" s="87" t="s">
        <v>6</v>
      </c>
      <c r="G16" s="143" t="s">
        <v>33</v>
      </c>
      <c r="H16" s="90">
        <v>43957</v>
      </c>
      <c r="I16" s="381" t="s">
        <v>90</v>
      </c>
      <c r="J16" s="338"/>
      <c r="K16" s="378">
        <v>43968</v>
      </c>
      <c r="L16" s="342">
        <f>K16+9</f>
        <v>43977</v>
      </c>
      <c r="M16" s="342">
        <f>K16+12</f>
        <v>43980</v>
      </c>
      <c r="N16" s="342">
        <f>K16+14</f>
        <v>43982</v>
      </c>
      <c r="O16" s="345">
        <f>K16+17</f>
        <v>43985</v>
      </c>
    </row>
    <row r="17" spans="1:15" ht="27" customHeight="1" hidden="1">
      <c r="A17" s="105" t="s">
        <v>697</v>
      </c>
      <c r="B17" s="106" t="s">
        <v>687</v>
      </c>
      <c r="C17" s="107">
        <v>43956</v>
      </c>
      <c r="D17" s="108" t="s">
        <v>153</v>
      </c>
      <c r="E17" s="108" t="s">
        <v>154</v>
      </c>
      <c r="F17" s="108" t="s">
        <v>33</v>
      </c>
      <c r="G17" s="141" t="s">
        <v>551</v>
      </c>
      <c r="H17" s="89">
        <v>43958</v>
      </c>
      <c r="I17" s="382"/>
      <c r="J17" s="339"/>
      <c r="K17" s="379"/>
      <c r="L17" s="342"/>
      <c r="M17" s="342"/>
      <c r="N17" s="342"/>
      <c r="O17" s="345"/>
    </row>
    <row r="18" spans="1:15" ht="27" customHeight="1" hidden="1" thickBot="1">
      <c r="A18" s="75" t="s">
        <v>702</v>
      </c>
      <c r="B18" s="76" t="s">
        <v>568</v>
      </c>
      <c r="C18" s="77">
        <v>43960</v>
      </c>
      <c r="D18" s="78" t="s">
        <v>566</v>
      </c>
      <c r="E18" s="78" t="s">
        <v>689</v>
      </c>
      <c r="F18" s="78" t="s">
        <v>6</v>
      </c>
      <c r="G18" s="79" t="s">
        <v>124</v>
      </c>
      <c r="H18" s="80">
        <v>43962</v>
      </c>
      <c r="I18" s="383"/>
      <c r="J18" s="340"/>
      <c r="K18" s="380"/>
      <c r="L18" s="343"/>
      <c r="M18" s="343"/>
      <c r="N18" s="343"/>
      <c r="O18" s="346"/>
    </row>
    <row r="19" spans="1:15" ht="27" customHeight="1" hidden="1">
      <c r="A19" s="110" t="s">
        <v>147</v>
      </c>
      <c r="B19" s="85"/>
      <c r="C19" s="86">
        <v>43962</v>
      </c>
      <c r="D19" s="87" t="s">
        <v>549</v>
      </c>
      <c r="E19" s="87" t="s">
        <v>550</v>
      </c>
      <c r="F19" s="87" t="s">
        <v>6</v>
      </c>
      <c r="G19" s="143" t="s">
        <v>33</v>
      </c>
      <c r="H19" s="90">
        <v>43964</v>
      </c>
      <c r="I19" s="381" t="s">
        <v>90</v>
      </c>
      <c r="J19" s="338"/>
      <c r="K19" s="378">
        <f>K16+7</f>
        <v>43975</v>
      </c>
      <c r="L19" s="342">
        <f>K19+9</f>
        <v>43984</v>
      </c>
      <c r="M19" s="342">
        <f>K19+12</f>
        <v>43987</v>
      </c>
      <c r="N19" s="342">
        <f>K19+14</f>
        <v>43989</v>
      </c>
      <c r="O19" s="345">
        <f>K19+17</f>
        <v>43992</v>
      </c>
    </row>
    <row r="20" spans="1:15" ht="27" customHeight="1" hidden="1">
      <c r="A20" s="105" t="s">
        <v>698</v>
      </c>
      <c r="B20" s="106" t="s">
        <v>704</v>
      </c>
      <c r="C20" s="107">
        <v>43963</v>
      </c>
      <c r="D20" s="108" t="s">
        <v>153</v>
      </c>
      <c r="E20" s="108" t="s">
        <v>154</v>
      </c>
      <c r="F20" s="108" t="s">
        <v>33</v>
      </c>
      <c r="G20" s="141" t="s">
        <v>551</v>
      </c>
      <c r="H20" s="89">
        <v>43965</v>
      </c>
      <c r="I20" s="382"/>
      <c r="J20" s="339"/>
      <c r="K20" s="379"/>
      <c r="L20" s="342"/>
      <c r="M20" s="342"/>
      <c r="N20" s="342"/>
      <c r="O20" s="345"/>
    </row>
    <row r="21" spans="1:15" ht="27" customHeight="1" hidden="1" thickBot="1">
      <c r="A21" s="75" t="s">
        <v>569</v>
      </c>
      <c r="B21" s="76" t="s">
        <v>570</v>
      </c>
      <c r="C21" s="77">
        <v>43967</v>
      </c>
      <c r="D21" s="78" t="s">
        <v>566</v>
      </c>
      <c r="E21" s="78" t="s">
        <v>689</v>
      </c>
      <c r="F21" s="78" t="s">
        <v>6</v>
      </c>
      <c r="G21" s="79" t="s">
        <v>124</v>
      </c>
      <c r="H21" s="80">
        <v>43969</v>
      </c>
      <c r="I21" s="383"/>
      <c r="J21" s="340"/>
      <c r="K21" s="380"/>
      <c r="L21" s="343"/>
      <c r="M21" s="343"/>
      <c r="N21" s="343"/>
      <c r="O21" s="346"/>
    </row>
    <row r="22" spans="1:15" ht="27" customHeight="1" hidden="1">
      <c r="A22" s="110" t="s">
        <v>412</v>
      </c>
      <c r="B22" s="85" t="s">
        <v>231</v>
      </c>
      <c r="C22" s="86">
        <v>43969</v>
      </c>
      <c r="D22" s="87" t="s">
        <v>549</v>
      </c>
      <c r="E22" s="87" t="s">
        <v>550</v>
      </c>
      <c r="F22" s="87" t="s">
        <v>6</v>
      </c>
      <c r="G22" s="143" t="s">
        <v>33</v>
      </c>
      <c r="H22" s="90">
        <v>43971</v>
      </c>
      <c r="I22" s="381" t="s">
        <v>732</v>
      </c>
      <c r="J22" s="338" t="s">
        <v>379</v>
      </c>
      <c r="K22" s="378">
        <f>K19+6</f>
        <v>43981</v>
      </c>
      <c r="L22" s="342">
        <f>K22+9</f>
        <v>43990</v>
      </c>
      <c r="M22" s="342">
        <f>K22+12</f>
        <v>43993</v>
      </c>
      <c r="N22" s="342">
        <f>K22+14</f>
        <v>43995</v>
      </c>
      <c r="O22" s="345">
        <f>K22+17</f>
        <v>43998</v>
      </c>
    </row>
    <row r="23" spans="1:15" ht="27" customHeight="1" hidden="1">
      <c r="A23" s="105" t="s">
        <v>284</v>
      </c>
      <c r="B23" s="106" t="s">
        <v>242</v>
      </c>
      <c r="C23" s="107">
        <v>43970</v>
      </c>
      <c r="D23" s="108" t="s">
        <v>153</v>
      </c>
      <c r="E23" s="108" t="s">
        <v>154</v>
      </c>
      <c r="F23" s="108" t="s">
        <v>33</v>
      </c>
      <c r="G23" s="141" t="s">
        <v>551</v>
      </c>
      <c r="H23" s="89">
        <v>43972</v>
      </c>
      <c r="I23" s="382"/>
      <c r="J23" s="339"/>
      <c r="K23" s="379"/>
      <c r="L23" s="342"/>
      <c r="M23" s="342"/>
      <c r="N23" s="342"/>
      <c r="O23" s="345"/>
    </row>
    <row r="24" spans="1:15" ht="27" customHeight="1" hidden="1" thickBot="1">
      <c r="A24" s="75" t="s">
        <v>364</v>
      </c>
      <c r="B24" s="76" t="s">
        <v>571</v>
      </c>
      <c r="C24" s="77">
        <v>43974</v>
      </c>
      <c r="D24" s="78" t="s">
        <v>566</v>
      </c>
      <c r="E24" s="78" t="s">
        <v>689</v>
      </c>
      <c r="F24" s="78" t="s">
        <v>6</v>
      </c>
      <c r="G24" s="79" t="s">
        <v>124</v>
      </c>
      <c r="H24" s="80">
        <v>43976</v>
      </c>
      <c r="I24" s="383"/>
      <c r="J24" s="340"/>
      <c r="K24" s="380"/>
      <c r="L24" s="343"/>
      <c r="M24" s="343"/>
      <c r="N24" s="343"/>
      <c r="O24" s="346"/>
    </row>
    <row r="25" spans="1:15" ht="27" customHeight="1" hidden="1">
      <c r="A25" s="110" t="s">
        <v>554</v>
      </c>
      <c r="B25" s="85" t="s">
        <v>553</v>
      </c>
      <c r="C25" s="86">
        <v>43976</v>
      </c>
      <c r="D25" s="87" t="s">
        <v>549</v>
      </c>
      <c r="E25" s="87" t="s">
        <v>550</v>
      </c>
      <c r="F25" s="87" t="s">
        <v>6</v>
      </c>
      <c r="G25" s="143" t="s">
        <v>33</v>
      </c>
      <c r="H25" s="90">
        <v>43978</v>
      </c>
      <c r="I25" s="381" t="s">
        <v>168</v>
      </c>
      <c r="J25" s="338" t="s">
        <v>733</v>
      </c>
      <c r="K25" s="378">
        <f>K22+7</f>
        <v>43988</v>
      </c>
      <c r="L25" s="342">
        <f>K25+9</f>
        <v>43997</v>
      </c>
      <c r="M25" s="342">
        <f>K25+12</f>
        <v>44000</v>
      </c>
      <c r="N25" s="342">
        <f>K25+14</f>
        <v>44002</v>
      </c>
      <c r="O25" s="345">
        <f>K25+17</f>
        <v>44005</v>
      </c>
    </row>
    <row r="26" spans="1:15" ht="27" customHeight="1" hidden="1">
      <c r="A26" s="105" t="s">
        <v>147</v>
      </c>
      <c r="B26" s="106" t="s">
        <v>688</v>
      </c>
      <c r="C26" s="107">
        <v>43977</v>
      </c>
      <c r="D26" s="108" t="s">
        <v>153</v>
      </c>
      <c r="E26" s="108" t="s">
        <v>154</v>
      </c>
      <c r="F26" s="108" t="s">
        <v>33</v>
      </c>
      <c r="G26" s="141" t="s">
        <v>551</v>
      </c>
      <c r="H26" s="89">
        <v>43979</v>
      </c>
      <c r="I26" s="382"/>
      <c r="J26" s="339"/>
      <c r="K26" s="379"/>
      <c r="L26" s="342"/>
      <c r="M26" s="342"/>
      <c r="N26" s="342"/>
      <c r="O26" s="345"/>
    </row>
    <row r="27" spans="1:15" ht="27" customHeight="1" hidden="1" thickBot="1">
      <c r="A27" s="75" t="s">
        <v>703</v>
      </c>
      <c r="B27" s="76" t="s">
        <v>489</v>
      </c>
      <c r="C27" s="77">
        <v>43981</v>
      </c>
      <c r="D27" s="78" t="s">
        <v>566</v>
      </c>
      <c r="E27" s="78" t="s">
        <v>689</v>
      </c>
      <c r="F27" s="78" t="s">
        <v>6</v>
      </c>
      <c r="G27" s="79" t="s">
        <v>124</v>
      </c>
      <c r="H27" s="80">
        <v>43983</v>
      </c>
      <c r="I27" s="383"/>
      <c r="J27" s="340"/>
      <c r="K27" s="380"/>
      <c r="L27" s="343"/>
      <c r="M27" s="343"/>
      <c r="N27" s="343"/>
      <c r="O27" s="346"/>
    </row>
    <row r="28" spans="1:15" ht="27" customHeight="1" hidden="1">
      <c r="A28" s="110" t="s">
        <v>719</v>
      </c>
      <c r="B28" s="85" t="s">
        <v>28</v>
      </c>
      <c r="C28" s="86">
        <v>43984</v>
      </c>
      <c r="D28" s="87" t="s">
        <v>153</v>
      </c>
      <c r="E28" s="87" t="s">
        <v>154</v>
      </c>
      <c r="F28" s="87" t="s">
        <v>33</v>
      </c>
      <c r="G28" s="143" t="s">
        <v>551</v>
      </c>
      <c r="H28" s="90">
        <v>43986</v>
      </c>
      <c r="I28" s="381" t="s">
        <v>608</v>
      </c>
      <c r="J28" s="338" t="s">
        <v>402</v>
      </c>
      <c r="K28" s="378">
        <f>K25+7</f>
        <v>43995</v>
      </c>
      <c r="L28" s="342">
        <f>K28+9</f>
        <v>44004</v>
      </c>
      <c r="M28" s="342">
        <f>K28+12</f>
        <v>44007</v>
      </c>
      <c r="N28" s="342">
        <f>K28+14</f>
        <v>44009</v>
      </c>
      <c r="O28" s="345">
        <f>K28+17</f>
        <v>44012</v>
      </c>
    </row>
    <row r="29" spans="1:15" ht="27" customHeight="1" hidden="1">
      <c r="A29" s="105" t="s">
        <v>322</v>
      </c>
      <c r="B29" s="106" t="s">
        <v>489</v>
      </c>
      <c r="C29" s="107">
        <v>43988</v>
      </c>
      <c r="D29" s="108" t="s">
        <v>721</v>
      </c>
      <c r="E29" s="108" t="s">
        <v>722</v>
      </c>
      <c r="F29" s="108" t="s">
        <v>6</v>
      </c>
      <c r="G29" s="141" t="s">
        <v>124</v>
      </c>
      <c r="H29" s="89">
        <v>43990</v>
      </c>
      <c r="I29" s="382"/>
      <c r="J29" s="339"/>
      <c r="K29" s="379"/>
      <c r="L29" s="342"/>
      <c r="M29" s="342"/>
      <c r="N29" s="342"/>
      <c r="O29" s="345"/>
    </row>
    <row r="30" spans="1:15" ht="27" customHeight="1" hidden="1" thickBot="1">
      <c r="A30" s="75" t="s">
        <v>147</v>
      </c>
      <c r="B30" s="76"/>
      <c r="C30" s="77">
        <v>43990</v>
      </c>
      <c r="D30" s="78" t="s">
        <v>549</v>
      </c>
      <c r="E30" s="78" t="s">
        <v>550</v>
      </c>
      <c r="F30" s="78" t="s">
        <v>6</v>
      </c>
      <c r="G30" s="79" t="s">
        <v>33</v>
      </c>
      <c r="H30" s="80">
        <v>43992</v>
      </c>
      <c r="I30" s="383"/>
      <c r="J30" s="340"/>
      <c r="K30" s="380"/>
      <c r="L30" s="343"/>
      <c r="M30" s="343"/>
      <c r="N30" s="343"/>
      <c r="O30" s="346"/>
    </row>
    <row r="31" spans="1:15" ht="27" customHeight="1" hidden="1">
      <c r="A31" s="110" t="s">
        <v>147</v>
      </c>
      <c r="B31" s="85"/>
      <c r="C31" s="86">
        <v>43991</v>
      </c>
      <c r="D31" s="87" t="s">
        <v>153</v>
      </c>
      <c r="E31" s="87" t="s">
        <v>154</v>
      </c>
      <c r="F31" s="87" t="s">
        <v>33</v>
      </c>
      <c r="G31" s="143" t="s">
        <v>551</v>
      </c>
      <c r="H31" s="90">
        <v>43993</v>
      </c>
      <c r="I31" s="381" t="s">
        <v>734</v>
      </c>
      <c r="J31" s="338" t="s">
        <v>199</v>
      </c>
      <c r="K31" s="378">
        <f>K28+7</f>
        <v>44002</v>
      </c>
      <c r="L31" s="342">
        <f>K31+9</f>
        <v>44011</v>
      </c>
      <c r="M31" s="342">
        <f>K31+12</f>
        <v>44014</v>
      </c>
      <c r="N31" s="342">
        <f>K31+14</f>
        <v>44016</v>
      </c>
      <c r="O31" s="345">
        <f>K31+17</f>
        <v>44019</v>
      </c>
    </row>
    <row r="32" spans="1:15" ht="27" customHeight="1" hidden="1">
      <c r="A32" s="105" t="s">
        <v>724</v>
      </c>
      <c r="B32" s="106" t="s">
        <v>729</v>
      </c>
      <c r="C32" s="107">
        <v>43993</v>
      </c>
      <c r="D32" s="108" t="s">
        <v>726</v>
      </c>
      <c r="E32" s="108" t="s">
        <v>727</v>
      </c>
      <c r="F32" s="108" t="s">
        <v>728</v>
      </c>
      <c r="G32" s="141" t="s">
        <v>54</v>
      </c>
      <c r="H32" s="89">
        <v>43995</v>
      </c>
      <c r="I32" s="382"/>
      <c r="J32" s="339"/>
      <c r="K32" s="379"/>
      <c r="L32" s="342"/>
      <c r="M32" s="342"/>
      <c r="N32" s="342"/>
      <c r="O32" s="345"/>
    </row>
    <row r="33" spans="1:15" ht="27" customHeight="1" hidden="1" thickBot="1">
      <c r="A33" s="75" t="s">
        <v>567</v>
      </c>
      <c r="B33" s="76" t="s">
        <v>568</v>
      </c>
      <c r="C33" s="77">
        <v>43995</v>
      </c>
      <c r="D33" s="78" t="s">
        <v>721</v>
      </c>
      <c r="E33" s="78" t="s">
        <v>722</v>
      </c>
      <c r="F33" s="78" t="s">
        <v>6</v>
      </c>
      <c r="G33" s="79" t="s">
        <v>124</v>
      </c>
      <c r="H33" s="80">
        <v>43997</v>
      </c>
      <c r="I33" s="383"/>
      <c r="J33" s="340"/>
      <c r="K33" s="380"/>
      <c r="L33" s="343"/>
      <c r="M33" s="343"/>
      <c r="N33" s="343"/>
      <c r="O33" s="346"/>
    </row>
    <row r="34" spans="1:15" ht="27" customHeight="1" hidden="1">
      <c r="A34" s="110" t="s">
        <v>554</v>
      </c>
      <c r="B34" s="85" t="s">
        <v>553</v>
      </c>
      <c r="C34" s="86">
        <v>43997</v>
      </c>
      <c r="D34" s="87" t="s">
        <v>549</v>
      </c>
      <c r="E34" s="87" t="s">
        <v>550</v>
      </c>
      <c r="F34" s="87" t="s">
        <v>6</v>
      </c>
      <c r="G34" s="143" t="s">
        <v>33</v>
      </c>
      <c r="H34" s="90">
        <v>43999</v>
      </c>
      <c r="I34" s="381" t="s">
        <v>735</v>
      </c>
      <c r="J34" s="338" t="s">
        <v>736</v>
      </c>
      <c r="K34" s="378">
        <f>K31+7</f>
        <v>44009</v>
      </c>
      <c r="L34" s="342">
        <f>K34+9</f>
        <v>44018</v>
      </c>
      <c r="M34" s="342">
        <f>K34+12</f>
        <v>44021</v>
      </c>
      <c r="N34" s="342">
        <f>K34+14</f>
        <v>44023</v>
      </c>
      <c r="O34" s="345">
        <f>K34+17</f>
        <v>44026</v>
      </c>
    </row>
    <row r="35" spans="1:15" ht="27" customHeight="1" hidden="1">
      <c r="A35" s="105" t="s">
        <v>410</v>
      </c>
      <c r="B35" s="106" t="s">
        <v>348</v>
      </c>
      <c r="C35" s="107">
        <v>43998</v>
      </c>
      <c r="D35" s="108" t="s">
        <v>153</v>
      </c>
      <c r="E35" s="108" t="s">
        <v>154</v>
      </c>
      <c r="F35" s="108" t="s">
        <v>33</v>
      </c>
      <c r="G35" s="141" t="s">
        <v>551</v>
      </c>
      <c r="H35" s="89">
        <v>44000</v>
      </c>
      <c r="I35" s="382"/>
      <c r="J35" s="339"/>
      <c r="K35" s="379"/>
      <c r="L35" s="342"/>
      <c r="M35" s="342"/>
      <c r="N35" s="342"/>
      <c r="O35" s="345"/>
    </row>
    <row r="36" spans="1:15" ht="27" customHeight="1" hidden="1" thickBot="1">
      <c r="A36" s="75" t="s">
        <v>64</v>
      </c>
      <c r="B36" s="76" t="s">
        <v>393</v>
      </c>
      <c r="C36" s="77">
        <v>44002</v>
      </c>
      <c r="D36" s="78" t="s">
        <v>721</v>
      </c>
      <c r="E36" s="78" t="s">
        <v>722</v>
      </c>
      <c r="F36" s="78" t="s">
        <v>6</v>
      </c>
      <c r="G36" s="79" t="s">
        <v>124</v>
      </c>
      <c r="H36" s="80">
        <v>44004</v>
      </c>
      <c r="I36" s="383"/>
      <c r="J36" s="340"/>
      <c r="K36" s="380"/>
      <c r="L36" s="343"/>
      <c r="M36" s="343"/>
      <c r="N36" s="343"/>
      <c r="O36" s="346"/>
    </row>
    <row r="37" spans="1:15" ht="27" customHeight="1" hidden="1">
      <c r="A37" s="110" t="s">
        <v>463</v>
      </c>
      <c r="B37" s="85" t="s">
        <v>555</v>
      </c>
      <c r="C37" s="86">
        <v>44004</v>
      </c>
      <c r="D37" s="87" t="s">
        <v>549</v>
      </c>
      <c r="E37" s="87" t="s">
        <v>550</v>
      </c>
      <c r="F37" s="87" t="s">
        <v>6</v>
      </c>
      <c r="G37" s="143" t="s">
        <v>33</v>
      </c>
      <c r="H37" s="90">
        <v>44006</v>
      </c>
      <c r="I37" s="381" t="s">
        <v>150</v>
      </c>
      <c r="J37" s="338" t="s">
        <v>733</v>
      </c>
      <c r="K37" s="378">
        <f>K34+7</f>
        <v>44016</v>
      </c>
      <c r="L37" s="342">
        <f>K37+9</f>
        <v>44025</v>
      </c>
      <c r="M37" s="342">
        <f>K37+12</f>
        <v>44028</v>
      </c>
      <c r="N37" s="342">
        <f>K37+14</f>
        <v>44030</v>
      </c>
      <c r="O37" s="345">
        <f>K37+17</f>
        <v>44033</v>
      </c>
    </row>
    <row r="38" spans="1:15" ht="27" customHeight="1" hidden="1">
      <c r="A38" s="105" t="s">
        <v>163</v>
      </c>
      <c r="B38" s="106" t="s">
        <v>146</v>
      </c>
      <c r="C38" s="107">
        <v>44005</v>
      </c>
      <c r="D38" s="108" t="s">
        <v>153</v>
      </c>
      <c r="E38" s="108" t="s">
        <v>154</v>
      </c>
      <c r="F38" s="108" t="s">
        <v>33</v>
      </c>
      <c r="G38" s="141" t="s">
        <v>551</v>
      </c>
      <c r="H38" s="89">
        <v>44007</v>
      </c>
      <c r="I38" s="382"/>
      <c r="J38" s="339"/>
      <c r="K38" s="379"/>
      <c r="L38" s="342"/>
      <c r="M38" s="342"/>
      <c r="N38" s="342"/>
      <c r="O38" s="345"/>
    </row>
    <row r="39" spans="1:15" ht="27" customHeight="1" hidden="1" thickBot="1">
      <c r="A39" s="75" t="s">
        <v>34</v>
      </c>
      <c r="B39" s="76" t="s">
        <v>374</v>
      </c>
      <c r="C39" s="77">
        <v>44009</v>
      </c>
      <c r="D39" s="78" t="s">
        <v>721</v>
      </c>
      <c r="E39" s="78" t="s">
        <v>722</v>
      </c>
      <c r="F39" s="78" t="s">
        <v>6</v>
      </c>
      <c r="G39" s="79" t="s">
        <v>124</v>
      </c>
      <c r="H39" s="80">
        <v>44011</v>
      </c>
      <c r="I39" s="383"/>
      <c r="J39" s="340"/>
      <c r="K39" s="380"/>
      <c r="L39" s="343"/>
      <c r="M39" s="343"/>
      <c r="N39" s="343"/>
      <c r="O39" s="346"/>
    </row>
    <row r="40" spans="1:15" ht="27" customHeight="1" hidden="1">
      <c r="A40" s="110" t="s">
        <v>434</v>
      </c>
      <c r="B40" s="85" t="s">
        <v>555</v>
      </c>
      <c r="C40" s="86">
        <v>44011</v>
      </c>
      <c r="D40" s="87" t="s">
        <v>549</v>
      </c>
      <c r="E40" s="87" t="s">
        <v>550</v>
      </c>
      <c r="F40" s="87" t="s">
        <v>6</v>
      </c>
      <c r="G40" s="143" t="s">
        <v>33</v>
      </c>
      <c r="H40" s="90">
        <v>44013</v>
      </c>
      <c r="I40" s="381" t="s">
        <v>737</v>
      </c>
      <c r="J40" s="338" t="s">
        <v>416</v>
      </c>
      <c r="K40" s="378">
        <f>K37+7</f>
        <v>44023</v>
      </c>
      <c r="L40" s="342">
        <f>K40+9</f>
        <v>44032</v>
      </c>
      <c r="M40" s="342">
        <f>K40+12</f>
        <v>44035</v>
      </c>
      <c r="N40" s="342">
        <f>K40+14</f>
        <v>44037</v>
      </c>
      <c r="O40" s="345">
        <f>K40+17</f>
        <v>44040</v>
      </c>
    </row>
    <row r="41" spans="1:15" ht="27" customHeight="1" hidden="1">
      <c r="A41" s="105" t="s">
        <v>565</v>
      </c>
      <c r="B41" s="106" t="s">
        <v>744</v>
      </c>
      <c r="C41" s="107">
        <v>44016</v>
      </c>
      <c r="D41" s="108" t="s">
        <v>721</v>
      </c>
      <c r="E41" s="108" t="s">
        <v>722</v>
      </c>
      <c r="F41" s="108" t="s">
        <v>6</v>
      </c>
      <c r="G41" s="141" t="s">
        <v>124</v>
      </c>
      <c r="H41" s="89">
        <v>44018</v>
      </c>
      <c r="I41" s="382"/>
      <c r="J41" s="339"/>
      <c r="K41" s="379"/>
      <c r="L41" s="342"/>
      <c r="M41" s="342"/>
      <c r="N41" s="342"/>
      <c r="O41" s="345"/>
    </row>
    <row r="42" spans="1:15" ht="27" customHeight="1" hidden="1" thickBot="1">
      <c r="A42" s="75" t="s">
        <v>457</v>
      </c>
      <c r="B42" s="76" t="s">
        <v>555</v>
      </c>
      <c r="C42" s="77">
        <v>44018</v>
      </c>
      <c r="D42" s="78" t="s">
        <v>549</v>
      </c>
      <c r="E42" s="78" t="s">
        <v>550</v>
      </c>
      <c r="F42" s="78" t="s">
        <v>6</v>
      </c>
      <c r="G42" s="79" t="s">
        <v>33</v>
      </c>
      <c r="H42" s="80">
        <v>44020</v>
      </c>
      <c r="I42" s="383"/>
      <c r="J42" s="340"/>
      <c r="K42" s="380"/>
      <c r="L42" s="343"/>
      <c r="M42" s="343"/>
      <c r="N42" s="343"/>
      <c r="O42" s="346"/>
    </row>
    <row r="43" spans="1:15" ht="27" customHeight="1" hidden="1">
      <c r="A43" s="110" t="s">
        <v>705</v>
      </c>
      <c r="B43" s="85" t="s">
        <v>513</v>
      </c>
      <c r="C43" s="86">
        <v>44019</v>
      </c>
      <c r="D43" s="87" t="s">
        <v>153</v>
      </c>
      <c r="E43" s="87" t="s">
        <v>154</v>
      </c>
      <c r="F43" s="87" t="s">
        <v>33</v>
      </c>
      <c r="G43" s="143" t="s">
        <v>551</v>
      </c>
      <c r="H43" s="90">
        <v>44021</v>
      </c>
      <c r="I43" s="381" t="s">
        <v>147</v>
      </c>
      <c r="J43" s="338"/>
      <c r="K43" s="378">
        <f>K40+7</f>
        <v>44030</v>
      </c>
      <c r="L43" s="342">
        <f>K43+9</f>
        <v>44039</v>
      </c>
      <c r="M43" s="342">
        <f>K43+12</f>
        <v>44042</v>
      </c>
      <c r="N43" s="342">
        <f>K43+14</f>
        <v>44044</v>
      </c>
      <c r="O43" s="345">
        <f>K43+17</f>
        <v>44047</v>
      </c>
    </row>
    <row r="44" spans="1:15" ht="27" customHeight="1" hidden="1">
      <c r="A44" s="105" t="s">
        <v>490</v>
      </c>
      <c r="B44" s="106" t="s">
        <v>393</v>
      </c>
      <c r="C44" s="107">
        <v>44023</v>
      </c>
      <c r="D44" s="108" t="s">
        <v>721</v>
      </c>
      <c r="E44" s="108" t="s">
        <v>722</v>
      </c>
      <c r="F44" s="108" t="s">
        <v>6</v>
      </c>
      <c r="G44" s="141" t="s">
        <v>124</v>
      </c>
      <c r="H44" s="89">
        <v>44025</v>
      </c>
      <c r="I44" s="382"/>
      <c r="J44" s="339"/>
      <c r="K44" s="379"/>
      <c r="L44" s="342"/>
      <c r="M44" s="342"/>
      <c r="N44" s="342"/>
      <c r="O44" s="345"/>
    </row>
    <row r="45" spans="1:15" ht="27" customHeight="1" hidden="1" thickBot="1">
      <c r="A45" s="75" t="s">
        <v>432</v>
      </c>
      <c r="B45" s="76" t="s">
        <v>548</v>
      </c>
      <c r="C45" s="77">
        <v>44025</v>
      </c>
      <c r="D45" s="78" t="s">
        <v>549</v>
      </c>
      <c r="E45" s="78" t="s">
        <v>550</v>
      </c>
      <c r="F45" s="78" t="s">
        <v>6</v>
      </c>
      <c r="G45" s="79" t="s">
        <v>33</v>
      </c>
      <c r="H45" s="80">
        <v>44027</v>
      </c>
      <c r="I45" s="383"/>
      <c r="J45" s="340"/>
      <c r="K45" s="380"/>
      <c r="L45" s="343"/>
      <c r="M45" s="343"/>
      <c r="N45" s="343"/>
      <c r="O45" s="346"/>
    </row>
    <row r="46" spans="1:15" ht="27" customHeight="1" hidden="1">
      <c r="A46" s="110" t="s">
        <v>373</v>
      </c>
      <c r="B46" s="85" t="s">
        <v>500</v>
      </c>
      <c r="C46" s="86">
        <v>44026</v>
      </c>
      <c r="D46" s="87" t="s">
        <v>153</v>
      </c>
      <c r="E46" s="87" t="s">
        <v>154</v>
      </c>
      <c r="F46" s="87" t="s">
        <v>33</v>
      </c>
      <c r="G46" s="143" t="s">
        <v>551</v>
      </c>
      <c r="H46" s="90">
        <v>44028</v>
      </c>
      <c r="I46" s="381" t="s">
        <v>769</v>
      </c>
      <c r="J46" s="338" t="s">
        <v>165</v>
      </c>
      <c r="K46" s="378">
        <f>K43+7</f>
        <v>44037</v>
      </c>
      <c r="L46" s="342">
        <f>K46+9</f>
        <v>44046</v>
      </c>
      <c r="M46" s="342">
        <f>K46+12</f>
        <v>44049</v>
      </c>
      <c r="N46" s="342">
        <f>K46+14</f>
        <v>44051</v>
      </c>
      <c r="O46" s="345">
        <f>K46+17</f>
        <v>44054</v>
      </c>
    </row>
    <row r="47" spans="1:15" ht="27" customHeight="1" hidden="1">
      <c r="A47" s="105" t="s">
        <v>343</v>
      </c>
      <c r="B47" s="106" t="s">
        <v>369</v>
      </c>
      <c r="C47" s="107">
        <v>44030</v>
      </c>
      <c r="D47" s="108" t="s">
        <v>721</v>
      </c>
      <c r="E47" s="108" t="s">
        <v>722</v>
      </c>
      <c r="F47" s="108" t="s">
        <v>6</v>
      </c>
      <c r="G47" s="141" t="s">
        <v>124</v>
      </c>
      <c r="H47" s="89">
        <v>44032</v>
      </c>
      <c r="I47" s="382"/>
      <c r="J47" s="339"/>
      <c r="K47" s="379"/>
      <c r="L47" s="342"/>
      <c r="M47" s="342"/>
      <c r="N47" s="342"/>
      <c r="O47" s="345"/>
    </row>
    <row r="48" spans="1:15" ht="27" customHeight="1" hidden="1" thickBot="1">
      <c r="A48" s="75" t="s">
        <v>770</v>
      </c>
      <c r="B48" s="76" t="s">
        <v>771</v>
      </c>
      <c r="C48" s="77">
        <v>44032</v>
      </c>
      <c r="D48" s="78" t="s">
        <v>549</v>
      </c>
      <c r="E48" s="78" t="s">
        <v>550</v>
      </c>
      <c r="F48" s="78" t="s">
        <v>6</v>
      </c>
      <c r="G48" s="79" t="s">
        <v>33</v>
      </c>
      <c r="H48" s="80">
        <v>44034</v>
      </c>
      <c r="I48" s="383"/>
      <c r="J48" s="340"/>
      <c r="K48" s="380"/>
      <c r="L48" s="343"/>
      <c r="M48" s="343"/>
      <c r="N48" s="343"/>
      <c r="O48" s="346"/>
    </row>
    <row r="49" spans="1:15" ht="27" customHeight="1" hidden="1">
      <c r="A49" s="110" t="s">
        <v>706</v>
      </c>
      <c r="B49" s="85" t="s">
        <v>354</v>
      </c>
      <c r="C49" s="86">
        <v>44033</v>
      </c>
      <c r="D49" s="87" t="s">
        <v>153</v>
      </c>
      <c r="E49" s="87" t="s">
        <v>154</v>
      </c>
      <c r="F49" s="87" t="s">
        <v>33</v>
      </c>
      <c r="G49" s="143" t="s">
        <v>551</v>
      </c>
      <c r="H49" s="90">
        <v>44035</v>
      </c>
      <c r="I49" s="381" t="s">
        <v>787</v>
      </c>
      <c r="J49" s="338" t="s">
        <v>396</v>
      </c>
      <c r="K49" s="378">
        <f>K46+7</f>
        <v>44044</v>
      </c>
      <c r="L49" s="342">
        <f>K49+9</f>
        <v>44053</v>
      </c>
      <c r="M49" s="342">
        <f>K49+12</f>
        <v>44056</v>
      </c>
      <c r="N49" s="342">
        <f>K49+14</f>
        <v>44058</v>
      </c>
      <c r="O49" s="345">
        <f>K49+17</f>
        <v>44061</v>
      </c>
    </row>
    <row r="50" spans="1:15" ht="27" customHeight="1" hidden="1">
      <c r="A50" s="105" t="s">
        <v>661</v>
      </c>
      <c r="B50" s="106" t="s">
        <v>489</v>
      </c>
      <c r="C50" s="107">
        <v>44037</v>
      </c>
      <c r="D50" s="108" t="s">
        <v>721</v>
      </c>
      <c r="E50" s="108" t="s">
        <v>722</v>
      </c>
      <c r="F50" s="108" t="s">
        <v>6</v>
      </c>
      <c r="G50" s="141" t="s">
        <v>124</v>
      </c>
      <c r="H50" s="89">
        <v>44039</v>
      </c>
      <c r="I50" s="382"/>
      <c r="J50" s="339"/>
      <c r="K50" s="379"/>
      <c r="L50" s="342"/>
      <c r="M50" s="342"/>
      <c r="N50" s="342"/>
      <c r="O50" s="345"/>
    </row>
    <row r="51" spans="1:15" ht="27" customHeight="1" hidden="1" thickBot="1">
      <c r="A51" s="75" t="s">
        <v>196</v>
      </c>
      <c r="B51" s="76" t="s">
        <v>483</v>
      </c>
      <c r="C51" s="77">
        <v>44039</v>
      </c>
      <c r="D51" s="78" t="s">
        <v>549</v>
      </c>
      <c r="E51" s="78" t="s">
        <v>550</v>
      </c>
      <c r="F51" s="78" t="s">
        <v>6</v>
      </c>
      <c r="G51" s="79" t="s">
        <v>33</v>
      </c>
      <c r="H51" s="80">
        <v>44041</v>
      </c>
      <c r="I51" s="383"/>
      <c r="J51" s="340"/>
      <c r="K51" s="380"/>
      <c r="L51" s="343"/>
      <c r="M51" s="343"/>
      <c r="N51" s="343"/>
      <c r="O51" s="346"/>
    </row>
    <row r="52" spans="1:15" ht="27" customHeight="1" hidden="1">
      <c r="A52" s="110" t="s">
        <v>730</v>
      </c>
      <c r="B52" s="85" t="s">
        <v>731</v>
      </c>
      <c r="C52" s="86">
        <v>44040</v>
      </c>
      <c r="D52" s="87" t="s">
        <v>153</v>
      </c>
      <c r="E52" s="87" t="s">
        <v>154</v>
      </c>
      <c r="F52" s="87" t="s">
        <v>33</v>
      </c>
      <c r="G52" s="143" t="s">
        <v>551</v>
      </c>
      <c r="H52" s="90">
        <v>44042</v>
      </c>
      <c r="I52" s="381" t="s">
        <v>608</v>
      </c>
      <c r="J52" s="338" t="s">
        <v>448</v>
      </c>
      <c r="K52" s="378">
        <f>K49+7</f>
        <v>44051</v>
      </c>
      <c r="L52" s="342">
        <f>K52+9</f>
        <v>44060</v>
      </c>
      <c r="M52" s="342">
        <f>K52+12</f>
        <v>44063</v>
      </c>
      <c r="N52" s="342">
        <f>K52+14</f>
        <v>44065</v>
      </c>
      <c r="O52" s="345">
        <f>K52+17</f>
        <v>44068</v>
      </c>
    </row>
    <row r="53" spans="1:15" ht="27" customHeight="1" hidden="1">
      <c r="A53" s="105" t="s">
        <v>745</v>
      </c>
      <c r="B53" s="106" t="s">
        <v>440</v>
      </c>
      <c r="C53" s="107">
        <v>44044</v>
      </c>
      <c r="D53" s="108" t="s">
        <v>721</v>
      </c>
      <c r="E53" s="108" t="s">
        <v>722</v>
      </c>
      <c r="F53" s="108" t="s">
        <v>6</v>
      </c>
      <c r="G53" s="141" t="s">
        <v>124</v>
      </c>
      <c r="H53" s="89">
        <v>44046</v>
      </c>
      <c r="I53" s="382"/>
      <c r="J53" s="339"/>
      <c r="K53" s="379"/>
      <c r="L53" s="342"/>
      <c r="M53" s="342"/>
      <c r="N53" s="342"/>
      <c r="O53" s="345"/>
    </row>
    <row r="54" spans="1:15" ht="27" customHeight="1" hidden="1" thickBot="1">
      <c r="A54" s="75" t="s">
        <v>388</v>
      </c>
      <c r="B54" s="76" t="s">
        <v>435</v>
      </c>
      <c r="C54" s="77">
        <v>44046</v>
      </c>
      <c r="D54" s="78" t="s">
        <v>549</v>
      </c>
      <c r="E54" s="78" t="s">
        <v>550</v>
      </c>
      <c r="F54" s="78" t="s">
        <v>6</v>
      </c>
      <c r="G54" s="79" t="s">
        <v>33</v>
      </c>
      <c r="H54" s="80">
        <v>44048</v>
      </c>
      <c r="I54" s="383"/>
      <c r="J54" s="340"/>
      <c r="K54" s="380"/>
      <c r="L54" s="343"/>
      <c r="M54" s="343"/>
      <c r="N54" s="343"/>
      <c r="O54" s="346"/>
    </row>
    <row r="55" spans="1:15" ht="27" customHeight="1" hidden="1">
      <c r="A55" s="110" t="s">
        <v>136</v>
      </c>
      <c r="B55" s="85" t="s">
        <v>242</v>
      </c>
      <c r="C55" s="86">
        <v>44047</v>
      </c>
      <c r="D55" s="87" t="s">
        <v>153</v>
      </c>
      <c r="E55" s="87" t="s">
        <v>154</v>
      </c>
      <c r="F55" s="87" t="s">
        <v>33</v>
      </c>
      <c r="G55" s="143" t="s">
        <v>551</v>
      </c>
      <c r="H55" s="90">
        <v>44049</v>
      </c>
      <c r="I55" s="381" t="s">
        <v>147</v>
      </c>
      <c r="J55" s="338"/>
      <c r="K55" s="378">
        <f>K52+7</f>
        <v>44058</v>
      </c>
      <c r="L55" s="342">
        <f>K55+9</f>
        <v>44067</v>
      </c>
      <c r="M55" s="342">
        <f>K55+12</f>
        <v>44070</v>
      </c>
      <c r="N55" s="342">
        <f>K55+14</f>
        <v>44072</v>
      </c>
      <c r="O55" s="345">
        <f>K55+17</f>
        <v>44075</v>
      </c>
    </row>
    <row r="56" spans="1:15" ht="27" customHeight="1" hidden="1">
      <c r="A56" s="105" t="s">
        <v>807</v>
      </c>
      <c r="B56" s="106" t="s">
        <v>746</v>
      </c>
      <c r="C56" s="107">
        <v>44051</v>
      </c>
      <c r="D56" s="108" t="s">
        <v>721</v>
      </c>
      <c r="E56" s="108" t="s">
        <v>722</v>
      </c>
      <c r="F56" s="108" t="s">
        <v>6</v>
      </c>
      <c r="G56" s="141" t="s">
        <v>124</v>
      </c>
      <c r="H56" s="89">
        <v>44053</v>
      </c>
      <c r="I56" s="382"/>
      <c r="J56" s="339"/>
      <c r="K56" s="379"/>
      <c r="L56" s="342"/>
      <c r="M56" s="342"/>
      <c r="N56" s="342"/>
      <c r="O56" s="345"/>
    </row>
    <row r="57" spans="1:15" ht="27" customHeight="1" hidden="1" thickBot="1">
      <c r="A57" s="75" t="s">
        <v>412</v>
      </c>
      <c r="B57" s="76" t="s">
        <v>357</v>
      </c>
      <c r="C57" s="77">
        <v>44053</v>
      </c>
      <c r="D57" s="78" t="s">
        <v>549</v>
      </c>
      <c r="E57" s="78" t="s">
        <v>550</v>
      </c>
      <c r="F57" s="78" t="s">
        <v>6</v>
      </c>
      <c r="G57" s="79" t="s">
        <v>33</v>
      </c>
      <c r="H57" s="80">
        <v>44055</v>
      </c>
      <c r="I57" s="383"/>
      <c r="J57" s="340"/>
      <c r="K57" s="380"/>
      <c r="L57" s="343"/>
      <c r="M57" s="343"/>
      <c r="N57" s="343"/>
      <c r="O57" s="346"/>
    </row>
    <row r="58" spans="1:15" ht="27" customHeight="1" hidden="1">
      <c r="A58" s="110" t="s">
        <v>332</v>
      </c>
      <c r="B58" s="85" t="s">
        <v>513</v>
      </c>
      <c r="C58" s="86">
        <v>44054</v>
      </c>
      <c r="D58" s="87" t="s">
        <v>153</v>
      </c>
      <c r="E58" s="87" t="s">
        <v>154</v>
      </c>
      <c r="F58" s="87" t="s">
        <v>33</v>
      </c>
      <c r="G58" s="143" t="s">
        <v>551</v>
      </c>
      <c r="H58" s="90">
        <v>44056</v>
      </c>
      <c r="I58" s="381" t="s">
        <v>788</v>
      </c>
      <c r="J58" s="338" t="s">
        <v>764</v>
      </c>
      <c r="K58" s="378">
        <f>K55+7</f>
        <v>44065</v>
      </c>
      <c r="L58" s="342">
        <f>K58+9</f>
        <v>44074</v>
      </c>
      <c r="M58" s="342">
        <f>K58+12</f>
        <v>44077</v>
      </c>
      <c r="N58" s="342">
        <f>K58+14</f>
        <v>44079</v>
      </c>
      <c r="O58" s="345">
        <f>K58+17</f>
        <v>44082</v>
      </c>
    </row>
    <row r="59" spans="1:15" ht="27" customHeight="1" hidden="1">
      <c r="A59" s="105" t="s">
        <v>569</v>
      </c>
      <c r="B59" s="106" t="s">
        <v>568</v>
      </c>
      <c r="C59" s="107">
        <v>44058</v>
      </c>
      <c r="D59" s="108" t="s">
        <v>721</v>
      </c>
      <c r="E59" s="108" t="s">
        <v>722</v>
      </c>
      <c r="F59" s="108" t="s">
        <v>6</v>
      </c>
      <c r="G59" s="141" t="s">
        <v>124</v>
      </c>
      <c r="H59" s="89">
        <v>44060</v>
      </c>
      <c r="I59" s="382"/>
      <c r="J59" s="339"/>
      <c r="K59" s="379"/>
      <c r="L59" s="342"/>
      <c r="M59" s="342"/>
      <c r="N59" s="342"/>
      <c r="O59" s="345"/>
    </row>
    <row r="60" spans="1:15" ht="27" customHeight="1" hidden="1" thickBot="1">
      <c r="A60" s="75" t="s">
        <v>436</v>
      </c>
      <c r="B60" s="76" t="s">
        <v>433</v>
      </c>
      <c r="C60" s="77">
        <v>44060</v>
      </c>
      <c r="D60" s="78" t="s">
        <v>549</v>
      </c>
      <c r="E60" s="78" t="s">
        <v>550</v>
      </c>
      <c r="F60" s="78" t="s">
        <v>6</v>
      </c>
      <c r="G60" s="79" t="s">
        <v>33</v>
      </c>
      <c r="H60" s="80">
        <v>44062</v>
      </c>
      <c r="I60" s="383"/>
      <c r="J60" s="340"/>
      <c r="K60" s="380"/>
      <c r="L60" s="343"/>
      <c r="M60" s="343"/>
      <c r="N60" s="343"/>
      <c r="O60" s="346"/>
    </row>
    <row r="61" spans="1:15" ht="27" customHeight="1" hidden="1">
      <c r="A61" s="110" t="s">
        <v>552</v>
      </c>
      <c r="B61" s="85" t="s">
        <v>165</v>
      </c>
      <c r="C61" s="86">
        <v>44061</v>
      </c>
      <c r="D61" s="87" t="s">
        <v>153</v>
      </c>
      <c r="E61" s="87" t="s">
        <v>154</v>
      </c>
      <c r="F61" s="87" t="s">
        <v>33</v>
      </c>
      <c r="G61" s="143" t="s">
        <v>551</v>
      </c>
      <c r="H61" s="90">
        <v>44063</v>
      </c>
      <c r="I61" s="381" t="s">
        <v>150</v>
      </c>
      <c r="J61" s="338" t="s">
        <v>379</v>
      </c>
      <c r="K61" s="378">
        <f>K58+7</f>
        <v>44072</v>
      </c>
      <c r="L61" s="342">
        <f>K61+9</f>
        <v>44081</v>
      </c>
      <c r="M61" s="342">
        <f>K61+12</f>
        <v>44084</v>
      </c>
      <c r="N61" s="342">
        <f>K61+14</f>
        <v>44086</v>
      </c>
      <c r="O61" s="345">
        <f>K61+17</f>
        <v>44089</v>
      </c>
    </row>
    <row r="62" spans="1:15" ht="27" customHeight="1" hidden="1">
      <c r="A62" s="105" t="s">
        <v>355</v>
      </c>
      <c r="B62" s="106" t="s">
        <v>374</v>
      </c>
      <c r="C62" s="107">
        <v>44065</v>
      </c>
      <c r="D62" s="108" t="s">
        <v>721</v>
      </c>
      <c r="E62" s="108" t="s">
        <v>722</v>
      </c>
      <c r="F62" s="108" t="s">
        <v>6</v>
      </c>
      <c r="G62" s="141" t="s">
        <v>124</v>
      </c>
      <c r="H62" s="89">
        <v>44067</v>
      </c>
      <c r="I62" s="382"/>
      <c r="J62" s="339"/>
      <c r="K62" s="379"/>
      <c r="L62" s="342"/>
      <c r="M62" s="342"/>
      <c r="N62" s="342"/>
      <c r="O62" s="345"/>
    </row>
    <row r="63" spans="1:15" ht="27" customHeight="1" hidden="1" thickBot="1">
      <c r="A63" s="75" t="s">
        <v>804</v>
      </c>
      <c r="B63" s="76" t="s">
        <v>805</v>
      </c>
      <c r="C63" s="77">
        <v>44067</v>
      </c>
      <c r="D63" s="78" t="s">
        <v>549</v>
      </c>
      <c r="E63" s="78" t="s">
        <v>550</v>
      </c>
      <c r="F63" s="78" t="s">
        <v>6</v>
      </c>
      <c r="G63" s="79" t="s">
        <v>33</v>
      </c>
      <c r="H63" s="80">
        <v>44069</v>
      </c>
      <c r="I63" s="383"/>
      <c r="J63" s="340"/>
      <c r="K63" s="380"/>
      <c r="L63" s="343"/>
      <c r="M63" s="343"/>
      <c r="N63" s="343"/>
      <c r="O63" s="346"/>
    </row>
    <row r="64" spans="1:15" ht="27" customHeight="1" hidden="1">
      <c r="A64" s="110" t="s">
        <v>443</v>
      </c>
      <c r="B64" s="85" t="s">
        <v>736</v>
      </c>
      <c r="C64" s="86">
        <v>44068</v>
      </c>
      <c r="D64" s="87" t="s">
        <v>153</v>
      </c>
      <c r="E64" s="87" t="s">
        <v>154</v>
      </c>
      <c r="F64" s="87" t="s">
        <v>33</v>
      </c>
      <c r="G64" s="143" t="s">
        <v>551</v>
      </c>
      <c r="H64" s="90">
        <v>44070</v>
      </c>
      <c r="I64" s="381" t="s">
        <v>737</v>
      </c>
      <c r="J64" s="338" t="s">
        <v>513</v>
      </c>
      <c r="K64" s="378">
        <f>K61+7</f>
        <v>44079</v>
      </c>
      <c r="L64" s="342">
        <f>K64+9</f>
        <v>44088</v>
      </c>
      <c r="M64" s="342">
        <f>K64+12</f>
        <v>44091</v>
      </c>
      <c r="N64" s="342">
        <f>K64+14</f>
        <v>44093</v>
      </c>
      <c r="O64" s="345">
        <f>K64+17</f>
        <v>44096</v>
      </c>
    </row>
    <row r="65" spans="1:15" ht="27" customHeight="1" hidden="1">
      <c r="A65" s="105" t="s">
        <v>174</v>
      </c>
      <c r="B65" s="106" t="s">
        <v>747</v>
      </c>
      <c r="C65" s="107">
        <v>44072</v>
      </c>
      <c r="D65" s="108" t="s">
        <v>721</v>
      </c>
      <c r="E65" s="108" t="s">
        <v>722</v>
      </c>
      <c r="F65" s="108" t="s">
        <v>6</v>
      </c>
      <c r="G65" s="141" t="s">
        <v>124</v>
      </c>
      <c r="H65" s="89">
        <v>44074</v>
      </c>
      <c r="I65" s="382"/>
      <c r="J65" s="339"/>
      <c r="K65" s="379"/>
      <c r="L65" s="342"/>
      <c r="M65" s="342"/>
      <c r="N65" s="342"/>
      <c r="O65" s="345"/>
    </row>
    <row r="66" spans="1:15" ht="27" customHeight="1" hidden="1" thickBot="1">
      <c r="A66" s="75" t="s">
        <v>554</v>
      </c>
      <c r="B66" s="76" t="s">
        <v>740</v>
      </c>
      <c r="C66" s="77">
        <v>44074</v>
      </c>
      <c r="D66" s="78" t="s">
        <v>549</v>
      </c>
      <c r="E66" s="78" t="s">
        <v>550</v>
      </c>
      <c r="F66" s="78" t="s">
        <v>6</v>
      </c>
      <c r="G66" s="79" t="s">
        <v>33</v>
      </c>
      <c r="H66" s="80">
        <v>44076</v>
      </c>
      <c r="I66" s="383"/>
      <c r="J66" s="340"/>
      <c r="K66" s="380"/>
      <c r="L66" s="343"/>
      <c r="M66" s="343"/>
      <c r="N66" s="343"/>
      <c r="O66" s="346"/>
    </row>
    <row r="67" spans="1:15" ht="27" customHeight="1" hidden="1">
      <c r="A67" s="110" t="s">
        <v>294</v>
      </c>
      <c r="B67" s="85" t="s">
        <v>354</v>
      </c>
      <c r="C67" s="86">
        <v>44075</v>
      </c>
      <c r="D67" s="87" t="s">
        <v>153</v>
      </c>
      <c r="E67" s="87" t="s">
        <v>154</v>
      </c>
      <c r="F67" s="87" t="s">
        <v>33</v>
      </c>
      <c r="G67" s="143" t="s">
        <v>551</v>
      </c>
      <c r="H67" s="90">
        <v>44077</v>
      </c>
      <c r="I67" s="381" t="s">
        <v>735</v>
      </c>
      <c r="J67" s="338" t="s">
        <v>314</v>
      </c>
      <c r="K67" s="378">
        <f>K64+7</f>
        <v>44086</v>
      </c>
      <c r="L67" s="342">
        <f>K67+9</f>
        <v>44095</v>
      </c>
      <c r="M67" s="342">
        <f>K67+12</f>
        <v>44098</v>
      </c>
      <c r="N67" s="342">
        <f>K67+14</f>
        <v>44100</v>
      </c>
      <c r="O67" s="345">
        <f>K67+17</f>
        <v>44103</v>
      </c>
    </row>
    <row r="68" spans="1:15" ht="27" customHeight="1" hidden="1">
      <c r="A68" s="105" t="s">
        <v>322</v>
      </c>
      <c r="B68" s="106" t="s">
        <v>374</v>
      </c>
      <c r="C68" s="107">
        <v>44079</v>
      </c>
      <c r="D68" s="108" t="s">
        <v>721</v>
      </c>
      <c r="E68" s="108" t="s">
        <v>722</v>
      </c>
      <c r="F68" s="108" t="s">
        <v>6</v>
      </c>
      <c r="G68" s="141" t="s">
        <v>124</v>
      </c>
      <c r="H68" s="89">
        <v>44081</v>
      </c>
      <c r="I68" s="382"/>
      <c r="J68" s="339"/>
      <c r="K68" s="379"/>
      <c r="L68" s="342"/>
      <c r="M68" s="342"/>
      <c r="N68" s="342"/>
      <c r="O68" s="345"/>
    </row>
    <row r="69" spans="1:15" ht="27" customHeight="1" hidden="1" thickBot="1">
      <c r="A69" s="75" t="s">
        <v>463</v>
      </c>
      <c r="B69" s="76" t="s">
        <v>741</v>
      </c>
      <c r="C69" s="77">
        <v>44081</v>
      </c>
      <c r="D69" s="78" t="s">
        <v>549</v>
      </c>
      <c r="E69" s="78" t="s">
        <v>550</v>
      </c>
      <c r="F69" s="78" t="s">
        <v>6</v>
      </c>
      <c r="G69" s="79" t="s">
        <v>33</v>
      </c>
      <c r="H69" s="80">
        <v>44083</v>
      </c>
      <c r="I69" s="383"/>
      <c r="J69" s="340"/>
      <c r="K69" s="380"/>
      <c r="L69" s="343"/>
      <c r="M69" s="343"/>
      <c r="N69" s="343"/>
      <c r="O69" s="346"/>
    </row>
    <row r="70" spans="1:15" ht="27" customHeight="1" hidden="1">
      <c r="A70" s="110" t="s">
        <v>742</v>
      </c>
      <c r="B70" s="85" t="s">
        <v>348</v>
      </c>
      <c r="C70" s="86">
        <v>44082</v>
      </c>
      <c r="D70" s="87" t="s">
        <v>153</v>
      </c>
      <c r="E70" s="87" t="s">
        <v>154</v>
      </c>
      <c r="F70" s="87" t="s">
        <v>33</v>
      </c>
      <c r="G70" s="143" t="s">
        <v>551</v>
      </c>
      <c r="H70" s="90">
        <v>44084</v>
      </c>
      <c r="I70" s="381" t="s">
        <v>147</v>
      </c>
      <c r="J70" s="338"/>
      <c r="K70" s="378">
        <f>K67+7</f>
        <v>44093</v>
      </c>
      <c r="L70" s="342">
        <f>K70+9</f>
        <v>44102</v>
      </c>
      <c r="M70" s="342">
        <f>K70+12</f>
        <v>44105</v>
      </c>
      <c r="N70" s="342">
        <f>K70+14</f>
        <v>44107</v>
      </c>
      <c r="O70" s="345">
        <f>K70+17</f>
        <v>44110</v>
      </c>
    </row>
    <row r="71" spans="1:15" ht="27" customHeight="1" hidden="1">
      <c r="A71" s="105" t="s">
        <v>567</v>
      </c>
      <c r="B71" s="106" t="s">
        <v>748</v>
      </c>
      <c r="C71" s="107">
        <v>44086</v>
      </c>
      <c r="D71" s="108" t="s">
        <v>823</v>
      </c>
      <c r="E71" s="108" t="s">
        <v>824</v>
      </c>
      <c r="F71" s="108" t="s">
        <v>6</v>
      </c>
      <c r="G71" s="141" t="s">
        <v>124</v>
      </c>
      <c r="H71" s="89">
        <v>44088</v>
      </c>
      <c r="I71" s="382"/>
      <c r="J71" s="339"/>
      <c r="K71" s="379"/>
      <c r="L71" s="342"/>
      <c r="M71" s="342"/>
      <c r="N71" s="342"/>
      <c r="O71" s="345"/>
    </row>
    <row r="72" spans="1:15" ht="27" customHeight="1" hidden="1" thickBot="1">
      <c r="A72" s="75" t="s">
        <v>434</v>
      </c>
      <c r="B72" s="76" t="s">
        <v>741</v>
      </c>
      <c r="C72" s="77">
        <v>44088</v>
      </c>
      <c r="D72" s="78" t="s">
        <v>549</v>
      </c>
      <c r="E72" s="78" t="s">
        <v>550</v>
      </c>
      <c r="F72" s="78" t="s">
        <v>6</v>
      </c>
      <c r="G72" s="79" t="s">
        <v>33</v>
      </c>
      <c r="H72" s="80">
        <v>44090</v>
      </c>
      <c r="I72" s="383"/>
      <c r="J72" s="340"/>
      <c r="K72" s="380"/>
      <c r="L72" s="343"/>
      <c r="M72" s="343"/>
      <c r="N72" s="343"/>
      <c r="O72" s="346"/>
    </row>
    <row r="73" spans="1:15" ht="27" customHeight="1" hidden="1">
      <c r="A73" s="110" t="s">
        <v>135</v>
      </c>
      <c r="B73" s="85" t="s">
        <v>146</v>
      </c>
      <c r="C73" s="86">
        <v>44089</v>
      </c>
      <c r="D73" s="87" t="s">
        <v>153</v>
      </c>
      <c r="E73" s="87" t="s">
        <v>154</v>
      </c>
      <c r="F73" s="87" t="s">
        <v>33</v>
      </c>
      <c r="G73" s="143" t="s">
        <v>551</v>
      </c>
      <c r="H73" s="90">
        <v>44091</v>
      </c>
      <c r="I73" s="381" t="s">
        <v>769</v>
      </c>
      <c r="J73" s="338" t="s">
        <v>242</v>
      </c>
      <c r="K73" s="378">
        <f>K70+7</f>
        <v>44100</v>
      </c>
      <c r="L73" s="342">
        <f>K73+9</f>
        <v>44109</v>
      </c>
      <c r="M73" s="342">
        <f>K73+12</f>
        <v>44112</v>
      </c>
      <c r="N73" s="342">
        <f>K73+14</f>
        <v>44114</v>
      </c>
      <c r="O73" s="345">
        <f>K73+17</f>
        <v>44117</v>
      </c>
    </row>
    <row r="74" spans="1:15" ht="27" customHeight="1" hidden="1">
      <c r="A74" s="105" t="s">
        <v>34</v>
      </c>
      <c r="B74" s="106" t="s">
        <v>241</v>
      </c>
      <c r="C74" s="107">
        <v>44093</v>
      </c>
      <c r="D74" s="108" t="s">
        <v>823</v>
      </c>
      <c r="E74" s="108" t="s">
        <v>824</v>
      </c>
      <c r="F74" s="108" t="s">
        <v>6</v>
      </c>
      <c r="G74" s="141" t="s">
        <v>124</v>
      </c>
      <c r="H74" s="89">
        <v>44095</v>
      </c>
      <c r="I74" s="382"/>
      <c r="J74" s="339"/>
      <c r="K74" s="379"/>
      <c r="L74" s="342"/>
      <c r="M74" s="342"/>
      <c r="N74" s="342"/>
      <c r="O74" s="345"/>
    </row>
    <row r="75" spans="1:15" ht="27" customHeight="1" hidden="1" thickBot="1">
      <c r="A75" s="75" t="s">
        <v>820</v>
      </c>
      <c r="B75" s="76" t="s">
        <v>555</v>
      </c>
      <c r="C75" s="77">
        <v>44095</v>
      </c>
      <c r="D75" s="78" t="s">
        <v>549</v>
      </c>
      <c r="E75" s="78" t="s">
        <v>550</v>
      </c>
      <c r="F75" s="78" t="s">
        <v>6</v>
      </c>
      <c r="G75" s="79" t="s">
        <v>33</v>
      </c>
      <c r="H75" s="80">
        <v>44097</v>
      </c>
      <c r="I75" s="383"/>
      <c r="J75" s="340"/>
      <c r="K75" s="380"/>
      <c r="L75" s="343"/>
      <c r="M75" s="343"/>
      <c r="N75" s="343"/>
      <c r="O75" s="346"/>
    </row>
    <row r="76" spans="1:15" ht="27" customHeight="1" hidden="1">
      <c r="A76" s="110" t="s">
        <v>772</v>
      </c>
      <c r="B76" s="85" t="s">
        <v>500</v>
      </c>
      <c r="C76" s="86">
        <v>44096</v>
      </c>
      <c r="D76" s="87" t="s">
        <v>153</v>
      </c>
      <c r="E76" s="87" t="s">
        <v>154</v>
      </c>
      <c r="F76" s="87" t="s">
        <v>33</v>
      </c>
      <c r="G76" s="143" t="s">
        <v>551</v>
      </c>
      <c r="H76" s="90">
        <v>44098</v>
      </c>
      <c r="I76" s="381" t="s">
        <v>608</v>
      </c>
      <c r="J76" s="338" t="s">
        <v>500</v>
      </c>
      <c r="K76" s="378">
        <f>K73+7</f>
        <v>44107</v>
      </c>
      <c r="L76" s="342">
        <f>K76+9</f>
        <v>44116</v>
      </c>
      <c r="M76" s="342">
        <f>K76+12</f>
        <v>44119</v>
      </c>
      <c r="N76" s="342">
        <f>K76+14</f>
        <v>44121</v>
      </c>
      <c r="O76" s="345">
        <f>K76+17</f>
        <v>44124</v>
      </c>
    </row>
    <row r="77" spans="1:15" ht="27" customHeight="1" hidden="1">
      <c r="A77" s="105" t="s">
        <v>565</v>
      </c>
      <c r="B77" s="106" t="s">
        <v>799</v>
      </c>
      <c r="C77" s="107">
        <v>44100</v>
      </c>
      <c r="D77" s="108" t="s">
        <v>823</v>
      </c>
      <c r="E77" s="108" t="s">
        <v>824</v>
      </c>
      <c r="F77" s="108" t="s">
        <v>6</v>
      </c>
      <c r="G77" s="141" t="s">
        <v>124</v>
      </c>
      <c r="H77" s="89">
        <v>44102</v>
      </c>
      <c r="I77" s="382"/>
      <c r="J77" s="339"/>
      <c r="K77" s="379"/>
      <c r="L77" s="342"/>
      <c r="M77" s="342"/>
      <c r="N77" s="342"/>
      <c r="O77" s="345"/>
    </row>
    <row r="78" spans="1:15" ht="27" customHeight="1" hidden="1" thickBot="1">
      <c r="A78" s="75" t="s">
        <v>432</v>
      </c>
      <c r="B78" s="76" t="s">
        <v>553</v>
      </c>
      <c r="C78" s="77">
        <v>44102</v>
      </c>
      <c r="D78" s="78" t="s">
        <v>549</v>
      </c>
      <c r="E78" s="78" t="s">
        <v>550</v>
      </c>
      <c r="F78" s="78" t="s">
        <v>6</v>
      </c>
      <c r="G78" s="79" t="s">
        <v>33</v>
      </c>
      <c r="H78" s="80">
        <v>44104</v>
      </c>
      <c r="I78" s="383"/>
      <c r="J78" s="340"/>
      <c r="K78" s="380"/>
      <c r="L78" s="343"/>
      <c r="M78" s="343"/>
      <c r="N78" s="343"/>
      <c r="O78" s="346"/>
    </row>
    <row r="79" spans="1:15" ht="27" customHeight="1" hidden="1">
      <c r="A79" s="110" t="s">
        <v>284</v>
      </c>
      <c r="B79" s="85" t="s">
        <v>402</v>
      </c>
      <c r="C79" s="86">
        <v>44103</v>
      </c>
      <c r="D79" s="87" t="s">
        <v>153</v>
      </c>
      <c r="E79" s="87" t="s">
        <v>154</v>
      </c>
      <c r="F79" s="87" t="s">
        <v>33</v>
      </c>
      <c r="G79" s="143" t="s">
        <v>551</v>
      </c>
      <c r="H79" s="90">
        <v>44105</v>
      </c>
      <c r="I79" s="381" t="s">
        <v>734</v>
      </c>
      <c r="J79" s="338" t="s">
        <v>789</v>
      </c>
      <c r="K79" s="378">
        <f>K76+7</f>
        <v>44114</v>
      </c>
      <c r="L79" s="342">
        <f>K79+9</f>
        <v>44123</v>
      </c>
      <c r="M79" s="342">
        <f>K79+12</f>
        <v>44126</v>
      </c>
      <c r="N79" s="342">
        <f>K79+14</f>
        <v>44128</v>
      </c>
      <c r="O79" s="345">
        <f>K79+17</f>
        <v>44131</v>
      </c>
    </row>
    <row r="80" spans="1:15" ht="27" customHeight="1" hidden="1">
      <c r="A80" s="105" t="s">
        <v>490</v>
      </c>
      <c r="B80" s="106" t="s">
        <v>744</v>
      </c>
      <c r="C80" s="107">
        <v>44107</v>
      </c>
      <c r="D80" s="108" t="s">
        <v>823</v>
      </c>
      <c r="E80" s="108" t="s">
        <v>824</v>
      </c>
      <c r="F80" s="108" t="s">
        <v>6</v>
      </c>
      <c r="G80" s="141" t="s">
        <v>124</v>
      </c>
      <c r="H80" s="89">
        <v>44109</v>
      </c>
      <c r="I80" s="382"/>
      <c r="J80" s="339"/>
      <c r="K80" s="379"/>
      <c r="L80" s="342"/>
      <c r="M80" s="342"/>
      <c r="N80" s="342"/>
      <c r="O80" s="345"/>
    </row>
    <row r="81" spans="1:15" ht="27" customHeight="1" hidden="1" thickBot="1">
      <c r="A81" s="75" t="s">
        <v>770</v>
      </c>
      <c r="B81" s="76" t="s">
        <v>773</v>
      </c>
      <c r="C81" s="77">
        <v>44109</v>
      </c>
      <c r="D81" s="78" t="s">
        <v>549</v>
      </c>
      <c r="E81" s="78" t="s">
        <v>550</v>
      </c>
      <c r="F81" s="78" t="s">
        <v>6</v>
      </c>
      <c r="G81" s="79" t="s">
        <v>33</v>
      </c>
      <c r="H81" s="80">
        <v>44111</v>
      </c>
      <c r="I81" s="383"/>
      <c r="J81" s="340"/>
      <c r="K81" s="380"/>
      <c r="L81" s="343"/>
      <c r="M81" s="343"/>
      <c r="N81" s="343"/>
      <c r="O81" s="346"/>
    </row>
    <row r="82" spans="1:15" ht="27" customHeight="1" hidden="1">
      <c r="A82" s="110" t="s">
        <v>719</v>
      </c>
      <c r="B82" s="85" t="s">
        <v>146</v>
      </c>
      <c r="C82" s="86">
        <v>44110</v>
      </c>
      <c r="D82" s="87" t="s">
        <v>153</v>
      </c>
      <c r="E82" s="87" t="s">
        <v>154</v>
      </c>
      <c r="F82" s="87" t="s">
        <v>33</v>
      </c>
      <c r="G82" s="143" t="s">
        <v>551</v>
      </c>
      <c r="H82" s="90">
        <v>44112</v>
      </c>
      <c r="I82" s="381" t="s">
        <v>608</v>
      </c>
      <c r="J82" s="338" t="s">
        <v>500</v>
      </c>
      <c r="K82" s="378">
        <f>K79+7</f>
        <v>44121</v>
      </c>
      <c r="L82" s="342">
        <f>K82+9</f>
        <v>44130</v>
      </c>
      <c r="M82" s="342">
        <f>K82+12</f>
        <v>44133</v>
      </c>
      <c r="N82" s="342">
        <f>K82+14</f>
        <v>44135</v>
      </c>
      <c r="O82" s="345">
        <f>K82+17</f>
        <v>44138</v>
      </c>
    </row>
    <row r="83" spans="1:15" ht="27" customHeight="1" hidden="1">
      <c r="A83" s="105" t="s">
        <v>343</v>
      </c>
      <c r="B83" s="106" t="s">
        <v>746</v>
      </c>
      <c r="C83" s="107">
        <v>44114</v>
      </c>
      <c r="D83" s="108" t="s">
        <v>823</v>
      </c>
      <c r="E83" s="108" t="s">
        <v>824</v>
      </c>
      <c r="F83" s="108" t="s">
        <v>6</v>
      </c>
      <c r="G83" s="141" t="s">
        <v>124</v>
      </c>
      <c r="H83" s="89">
        <v>44116</v>
      </c>
      <c r="I83" s="382"/>
      <c r="J83" s="339"/>
      <c r="K83" s="379"/>
      <c r="L83" s="342"/>
      <c r="M83" s="342"/>
      <c r="N83" s="342"/>
      <c r="O83" s="345"/>
    </row>
    <row r="84" spans="1:15" ht="27" customHeight="1" hidden="1" thickBot="1">
      <c r="A84" s="75" t="s">
        <v>196</v>
      </c>
      <c r="B84" s="76" t="s">
        <v>231</v>
      </c>
      <c r="C84" s="77">
        <v>44116</v>
      </c>
      <c r="D84" s="78" t="s">
        <v>549</v>
      </c>
      <c r="E84" s="78" t="s">
        <v>550</v>
      </c>
      <c r="F84" s="78" t="s">
        <v>6</v>
      </c>
      <c r="G84" s="79" t="s">
        <v>33</v>
      </c>
      <c r="H84" s="80">
        <v>44118</v>
      </c>
      <c r="I84" s="383"/>
      <c r="J84" s="340"/>
      <c r="K84" s="380"/>
      <c r="L84" s="343"/>
      <c r="M84" s="343"/>
      <c r="N84" s="343"/>
      <c r="O84" s="346"/>
    </row>
    <row r="85" spans="1:15" ht="27" customHeight="1" hidden="1">
      <c r="A85" s="110" t="s">
        <v>151</v>
      </c>
      <c r="B85" s="85" t="s">
        <v>165</v>
      </c>
      <c r="C85" s="86">
        <v>44117</v>
      </c>
      <c r="D85" s="87" t="s">
        <v>153</v>
      </c>
      <c r="E85" s="87" t="s">
        <v>154</v>
      </c>
      <c r="F85" s="87" t="s">
        <v>33</v>
      </c>
      <c r="G85" s="143" t="s">
        <v>551</v>
      </c>
      <c r="H85" s="90">
        <v>44119</v>
      </c>
      <c r="I85" s="381" t="s">
        <v>839</v>
      </c>
      <c r="J85" s="338" t="s">
        <v>416</v>
      </c>
      <c r="K85" s="378">
        <f>K82+7</f>
        <v>44128</v>
      </c>
      <c r="L85" s="342">
        <f>K85+9</f>
        <v>44137</v>
      </c>
      <c r="M85" s="342">
        <f>K85+12</f>
        <v>44140</v>
      </c>
      <c r="N85" s="342">
        <f>K85+14</f>
        <v>44142</v>
      </c>
      <c r="O85" s="345">
        <f>K85+17</f>
        <v>44145</v>
      </c>
    </row>
    <row r="86" spans="1:15" ht="27" customHeight="1" hidden="1">
      <c r="A86" s="105" t="s">
        <v>873</v>
      </c>
      <c r="B86" s="106" t="s">
        <v>799</v>
      </c>
      <c r="C86" s="107">
        <v>44121</v>
      </c>
      <c r="D86" s="108" t="s">
        <v>823</v>
      </c>
      <c r="E86" s="108" t="s">
        <v>824</v>
      </c>
      <c r="F86" s="108" t="s">
        <v>6</v>
      </c>
      <c r="G86" s="141" t="s">
        <v>124</v>
      </c>
      <c r="H86" s="89">
        <v>44123</v>
      </c>
      <c r="I86" s="382"/>
      <c r="J86" s="339"/>
      <c r="K86" s="379"/>
      <c r="L86" s="342"/>
      <c r="M86" s="342"/>
      <c r="N86" s="342"/>
      <c r="O86" s="345"/>
    </row>
    <row r="87" spans="1:15" ht="27" customHeight="1" hidden="1" thickBot="1">
      <c r="A87" s="75" t="s">
        <v>848</v>
      </c>
      <c r="B87" s="76" t="s">
        <v>555</v>
      </c>
      <c r="C87" s="77">
        <v>44123</v>
      </c>
      <c r="D87" s="78" t="s">
        <v>549</v>
      </c>
      <c r="E87" s="78" t="s">
        <v>550</v>
      </c>
      <c r="F87" s="78" t="s">
        <v>6</v>
      </c>
      <c r="G87" s="79" t="s">
        <v>33</v>
      </c>
      <c r="H87" s="80">
        <v>44125</v>
      </c>
      <c r="I87" s="383"/>
      <c r="J87" s="340"/>
      <c r="K87" s="380"/>
      <c r="L87" s="343"/>
      <c r="M87" s="343"/>
      <c r="N87" s="343"/>
      <c r="O87" s="346"/>
    </row>
    <row r="88" spans="1:15" ht="27" customHeight="1" hidden="1">
      <c r="A88" s="110" t="s">
        <v>410</v>
      </c>
      <c r="B88" s="85" t="s">
        <v>800</v>
      </c>
      <c r="C88" s="86">
        <v>44124</v>
      </c>
      <c r="D88" s="87" t="s">
        <v>153</v>
      </c>
      <c r="E88" s="87" t="s">
        <v>154</v>
      </c>
      <c r="F88" s="87" t="s">
        <v>33</v>
      </c>
      <c r="G88" s="143" t="s">
        <v>551</v>
      </c>
      <c r="H88" s="90">
        <v>44126</v>
      </c>
      <c r="I88" s="381" t="s">
        <v>737</v>
      </c>
      <c r="J88" s="338" t="s">
        <v>687</v>
      </c>
      <c r="K88" s="378">
        <f>K85+7</f>
        <v>44135</v>
      </c>
      <c r="L88" s="342">
        <f>K88+9</f>
        <v>44144</v>
      </c>
      <c r="M88" s="342">
        <f>K88+12</f>
        <v>44147</v>
      </c>
      <c r="N88" s="342">
        <f>K88+14</f>
        <v>44149</v>
      </c>
      <c r="O88" s="345">
        <f>K88+17</f>
        <v>44152</v>
      </c>
    </row>
    <row r="89" spans="1:15" ht="27" customHeight="1" hidden="1">
      <c r="A89" s="105" t="s">
        <v>661</v>
      </c>
      <c r="B89" s="106" t="s">
        <v>374</v>
      </c>
      <c r="C89" s="107">
        <v>44128</v>
      </c>
      <c r="D89" s="108" t="s">
        <v>823</v>
      </c>
      <c r="E89" s="108" t="s">
        <v>824</v>
      </c>
      <c r="F89" s="108" t="s">
        <v>6</v>
      </c>
      <c r="G89" s="141" t="s">
        <v>124</v>
      </c>
      <c r="H89" s="89">
        <v>44130</v>
      </c>
      <c r="I89" s="382"/>
      <c r="J89" s="339"/>
      <c r="K89" s="379"/>
      <c r="L89" s="342"/>
      <c r="M89" s="342"/>
      <c r="N89" s="342"/>
      <c r="O89" s="345"/>
    </row>
    <row r="90" spans="1:15" ht="27" customHeight="1" hidden="1" thickBot="1">
      <c r="A90" s="75" t="s">
        <v>412</v>
      </c>
      <c r="B90" s="76" t="s">
        <v>484</v>
      </c>
      <c r="C90" s="77">
        <v>44130</v>
      </c>
      <c r="D90" s="78" t="s">
        <v>549</v>
      </c>
      <c r="E90" s="78" t="s">
        <v>550</v>
      </c>
      <c r="F90" s="78" t="s">
        <v>6</v>
      </c>
      <c r="G90" s="79" t="s">
        <v>33</v>
      </c>
      <c r="H90" s="80">
        <v>44132</v>
      </c>
      <c r="I90" s="383"/>
      <c r="J90" s="340"/>
      <c r="K90" s="380"/>
      <c r="L90" s="343"/>
      <c r="M90" s="343"/>
      <c r="N90" s="343"/>
      <c r="O90" s="346"/>
    </row>
    <row r="91" spans="1:15" ht="27" customHeight="1">
      <c r="A91" s="110" t="s">
        <v>825</v>
      </c>
      <c r="B91" s="85" t="s">
        <v>783</v>
      </c>
      <c r="C91" s="86">
        <v>44131</v>
      </c>
      <c r="D91" s="87" t="s">
        <v>153</v>
      </c>
      <c r="E91" s="87" t="s">
        <v>154</v>
      </c>
      <c r="F91" s="87" t="s">
        <v>33</v>
      </c>
      <c r="G91" s="143" t="s">
        <v>551</v>
      </c>
      <c r="H91" s="90">
        <v>44133</v>
      </c>
      <c r="I91" s="381" t="s">
        <v>735</v>
      </c>
      <c r="J91" s="338" t="s">
        <v>416</v>
      </c>
      <c r="K91" s="378">
        <f>K88+7</f>
        <v>44142</v>
      </c>
      <c r="L91" s="342">
        <f>K91+9</f>
        <v>44151</v>
      </c>
      <c r="M91" s="342">
        <f>K91+12</f>
        <v>44154</v>
      </c>
      <c r="N91" s="342">
        <f>K91+14</f>
        <v>44156</v>
      </c>
      <c r="O91" s="345">
        <f>K91+17</f>
        <v>44159</v>
      </c>
    </row>
    <row r="92" spans="1:15" ht="27" customHeight="1">
      <c r="A92" s="105" t="s">
        <v>807</v>
      </c>
      <c r="B92" s="106" t="s">
        <v>570</v>
      </c>
      <c r="C92" s="107">
        <v>44135</v>
      </c>
      <c r="D92" s="108" t="s">
        <v>823</v>
      </c>
      <c r="E92" s="108" t="s">
        <v>824</v>
      </c>
      <c r="F92" s="108" t="s">
        <v>6</v>
      </c>
      <c r="G92" s="141" t="s">
        <v>124</v>
      </c>
      <c r="H92" s="89">
        <v>44137</v>
      </c>
      <c r="I92" s="382"/>
      <c r="J92" s="339"/>
      <c r="K92" s="379"/>
      <c r="L92" s="342"/>
      <c r="M92" s="342"/>
      <c r="N92" s="342"/>
      <c r="O92" s="345"/>
    </row>
    <row r="93" spans="1:15" ht="27" customHeight="1" thickBot="1">
      <c r="A93" s="75" t="s">
        <v>436</v>
      </c>
      <c r="B93" s="76" t="s">
        <v>485</v>
      </c>
      <c r="C93" s="77">
        <v>44137</v>
      </c>
      <c r="D93" s="78" t="s">
        <v>549</v>
      </c>
      <c r="E93" s="78" t="s">
        <v>550</v>
      </c>
      <c r="F93" s="78" t="s">
        <v>6</v>
      </c>
      <c r="G93" s="79" t="s">
        <v>33</v>
      </c>
      <c r="H93" s="80">
        <v>44139</v>
      </c>
      <c r="I93" s="383"/>
      <c r="J93" s="340"/>
      <c r="K93" s="380"/>
      <c r="L93" s="343"/>
      <c r="M93" s="343"/>
      <c r="N93" s="343"/>
      <c r="O93" s="346"/>
    </row>
    <row r="94" spans="1:15" ht="27" customHeight="1">
      <c r="A94" s="110" t="s">
        <v>163</v>
      </c>
      <c r="B94" s="85" t="s">
        <v>356</v>
      </c>
      <c r="C94" s="86">
        <v>44138</v>
      </c>
      <c r="D94" s="87" t="s">
        <v>153</v>
      </c>
      <c r="E94" s="87" t="s">
        <v>154</v>
      </c>
      <c r="F94" s="87" t="s">
        <v>33</v>
      </c>
      <c r="G94" s="143" t="s">
        <v>551</v>
      </c>
      <c r="H94" s="90">
        <v>44140</v>
      </c>
      <c r="I94" s="381" t="s">
        <v>788</v>
      </c>
      <c r="J94" s="338" t="s">
        <v>731</v>
      </c>
      <c r="K94" s="378">
        <f>K91+7</f>
        <v>44149</v>
      </c>
      <c r="L94" s="342">
        <f>K94+9</f>
        <v>44158</v>
      </c>
      <c r="M94" s="342">
        <f>K94+12</f>
        <v>44161</v>
      </c>
      <c r="N94" s="342">
        <f>K94+14</f>
        <v>44163</v>
      </c>
      <c r="O94" s="345">
        <f>K94+17</f>
        <v>44166</v>
      </c>
    </row>
    <row r="95" spans="1:15" ht="27" customHeight="1">
      <c r="A95" s="105" t="s">
        <v>569</v>
      </c>
      <c r="B95" s="106" t="s">
        <v>748</v>
      </c>
      <c r="C95" s="107">
        <v>44142</v>
      </c>
      <c r="D95" s="108" t="s">
        <v>823</v>
      </c>
      <c r="E95" s="108" t="s">
        <v>824</v>
      </c>
      <c r="F95" s="108" t="s">
        <v>6</v>
      </c>
      <c r="G95" s="141" t="s">
        <v>124</v>
      </c>
      <c r="H95" s="89">
        <v>44144</v>
      </c>
      <c r="I95" s="382"/>
      <c r="J95" s="339"/>
      <c r="K95" s="379"/>
      <c r="L95" s="342"/>
      <c r="M95" s="342"/>
      <c r="N95" s="342"/>
      <c r="O95" s="345"/>
    </row>
    <row r="96" spans="1:15" ht="27" customHeight="1" thickBot="1">
      <c r="A96" s="75" t="s">
        <v>157</v>
      </c>
      <c r="B96" s="76" t="s">
        <v>387</v>
      </c>
      <c r="C96" s="77">
        <v>44144</v>
      </c>
      <c r="D96" s="78" t="s">
        <v>549</v>
      </c>
      <c r="E96" s="78" t="s">
        <v>550</v>
      </c>
      <c r="F96" s="78" t="s">
        <v>6</v>
      </c>
      <c r="G96" s="79" t="s">
        <v>33</v>
      </c>
      <c r="H96" s="80">
        <v>44146</v>
      </c>
      <c r="I96" s="383"/>
      <c r="J96" s="340"/>
      <c r="K96" s="380"/>
      <c r="L96" s="343"/>
      <c r="M96" s="343"/>
      <c r="N96" s="343"/>
      <c r="O96" s="346"/>
    </row>
    <row r="97" spans="1:15" ht="27" customHeight="1">
      <c r="A97" s="110" t="s">
        <v>700</v>
      </c>
      <c r="B97" s="85" t="s">
        <v>416</v>
      </c>
      <c r="C97" s="86">
        <v>44145</v>
      </c>
      <c r="D97" s="87" t="s">
        <v>153</v>
      </c>
      <c r="E97" s="87" t="s">
        <v>154</v>
      </c>
      <c r="F97" s="87" t="s">
        <v>33</v>
      </c>
      <c r="G97" s="143" t="s">
        <v>551</v>
      </c>
      <c r="H97" s="90">
        <v>44147</v>
      </c>
      <c r="I97" s="381" t="s">
        <v>769</v>
      </c>
      <c r="J97" s="338" t="s">
        <v>402</v>
      </c>
      <c r="K97" s="378">
        <f>K94+7</f>
        <v>44156</v>
      </c>
      <c r="L97" s="342">
        <f>K97+9</f>
        <v>44165</v>
      </c>
      <c r="M97" s="342">
        <f>K97+12</f>
        <v>44168</v>
      </c>
      <c r="N97" s="342">
        <f>K97+14</f>
        <v>44170</v>
      </c>
      <c r="O97" s="345">
        <f>K97+17</f>
        <v>44173</v>
      </c>
    </row>
    <row r="98" spans="1:15" ht="27" customHeight="1">
      <c r="A98" s="105" t="s">
        <v>355</v>
      </c>
      <c r="B98" s="106" t="s">
        <v>241</v>
      </c>
      <c r="C98" s="107">
        <v>44149</v>
      </c>
      <c r="D98" s="108" t="s">
        <v>823</v>
      </c>
      <c r="E98" s="108" t="s">
        <v>824</v>
      </c>
      <c r="F98" s="108" t="s">
        <v>6</v>
      </c>
      <c r="G98" s="141" t="s">
        <v>124</v>
      </c>
      <c r="H98" s="89">
        <v>44151</v>
      </c>
      <c r="I98" s="382"/>
      <c r="J98" s="339"/>
      <c r="K98" s="379"/>
      <c r="L98" s="342"/>
      <c r="M98" s="342"/>
      <c r="N98" s="342"/>
      <c r="O98" s="345"/>
    </row>
    <row r="99" spans="1:15" ht="27" customHeight="1" thickBot="1">
      <c r="A99" s="75" t="s">
        <v>147</v>
      </c>
      <c r="B99" s="76"/>
      <c r="C99" s="77">
        <v>44151</v>
      </c>
      <c r="D99" s="78" t="s">
        <v>549</v>
      </c>
      <c r="E99" s="78" t="s">
        <v>550</v>
      </c>
      <c r="F99" s="78" t="s">
        <v>6</v>
      </c>
      <c r="G99" s="79" t="s">
        <v>33</v>
      </c>
      <c r="H99" s="80">
        <v>44153</v>
      </c>
      <c r="I99" s="383"/>
      <c r="J99" s="340"/>
      <c r="K99" s="380"/>
      <c r="L99" s="343"/>
      <c r="M99" s="343"/>
      <c r="N99" s="343"/>
      <c r="O99" s="346"/>
    </row>
    <row r="100" spans="1:15" ht="27" customHeight="1">
      <c r="A100" s="110" t="s">
        <v>705</v>
      </c>
      <c r="B100" s="85" t="s">
        <v>687</v>
      </c>
      <c r="C100" s="86">
        <v>44152</v>
      </c>
      <c r="D100" s="87" t="s">
        <v>153</v>
      </c>
      <c r="E100" s="87" t="s">
        <v>154</v>
      </c>
      <c r="F100" s="87" t="s">
        <v>33</v>
      </c>
      <c r="G100" s="143" t="s">
        <v>551</v>
      </c>
      <c r="H100" s="90">
        <v>44154</v>
      </c>
      <c r="I100" s="381" t="s">
        <v>9</v>
      </c>
      <c r="J100" s="338" t="s">
        <v>864</v>
      </c>
      <c r="K100" s="378">
        <f>K97+7</f>
        <v>44163</v>
      </c>
      <c r="L100" s="342">
        <f>K100+9</f>
        <v>44172</v>
      </c>
      <c r="M100" s="342">
        <f>K100+12</f>
        <v>44175</v>
      </c>
      <c r="N100" s="342">
        <f>K100+14</f>
        <v>44177</v>
      </c>
      <c r="O100" s="345">
        <f>K100+17</f>
        <v>44180</v>
      </c>
    </row>
    <row r="101" spans="1:15" ht="27" customHeight="1">
      <c r="A101" s="105" t="s">
        <v>174</v>
      </c>
      <c r="B101" s="106" t="s">
        <v>440</v>
      </c>
      <c r="C101" s="107">
        <v>44156</v>
      </c>
      <c r="D101" s="108" t="s">
        <v>823</v>
      </c>
      <c r="E101" s="108" t="s">
        <v>824</v>
      </c>
      <c r="F101" s="108" t="s">
        <v>6</v>
      </c>
      <c r="G101" s="141" t="s">
        <v>124</v>
      </c>
      <c r="H101" s="89">
        <v>44158</v>
      </c>
      <c r="I101" s="382"/>
      <c r="J101" s="339"/>
      <c r="K101" s="379"/>
      <c r="L101" s="342"/>
      <c r="M101" s="342"/>
      <c r="N101" s="342"/>
      <c r="O101" s="345"/>
    </row>
    <row r="102" spans="1:15" ht="27" customHeight="1" thickBot="1">
      <c r="A102" s="75" t="s">
        <v>463</v>
      </c>
      <c r="B102" s="76" t="s">
        <v>433</v>
      </c>
      <c r="C102" s="77">
        <v>44158</v>
      </c>
      <c r="D102" s="78" t="s">
        <v>549</v>
      </c>
      <c r="E102" s="78" t="s">
        <v>550</v>
      </c>
      <c r="F102" s="78" t="s">
        <v>6</v>
      </c>
      <c r="G102" s="79" t="s">
        <v>33</v>
      </c>
      <c r="H102" s="80">
        <v>44160</v>
      </c>
      <c r="I102" s="383"/>
      <c r="J102" s="340"/>
      <c r="K102" s="380"/>
      <c r="L102" s="343"/>
      <c r="M102" s="343"/>
      <c r="N102" s="343"/>
      <c r="O102" s="346"/>
    </row>
    <row r="103" spans="1:15" ht="27" customHeight="1">
      <c r="A103" s="110" t="s">
        <v>706</v>
      </c>
      <c r="B103" s="85" t="s">
        <v>28</v>
      </c>
      <c r="C103" s="86">
        <v>44159</v>
      </c>
      <c r="D103" s="87" t="s">
        <v>153</v>
      </c>
      <c r="E103" s="87" t="s">
        <v>154</v>
      </c>
      <c r="F103" s="87" t="s">
        <v>33</v>
      </c>
      <c r="G103" s="143" t="s">
        <v>551</v>
      </c>
      <c r="H103" s="90">
        <v>44161</v>
      </c>
      <c r="I103" s="381" t="s">
        <v>608</v>
      </c>
      <c r="J103" s="338" t="s">
        <v>764</v>
      </c>
      <c r="K103" s="378">
        <f>K100+7</f>
        <v>44170</v>
      </c>
      <c r="L103" s="342">
        <f>K103+9</f>
        <v>44179</v>
      </c>
      <c r="M103" s="342">
        <f>K103+12</f>
        <v>44182</v>
      </c>
      <c r="N103" s="342">
        <f>K103+14</f>
        <v>44184</v>
      </c>
      <c r="O103" s="345">
        <f>K103+17</f>
        <v>44187</v>
      </c>
    </row>
    <row r="104" spans="1:15" ht="27" customHeight="1">
      <c r="A104" s="105" t="s">
        <v>322</v>
      </c>
      <c r="B104" s="106" t="s">
        <v>241</v>
      </c>
      <c r="C104" s="107">
        <v>44163</v>
      </c>
      <c r="D104" s="108" t="s">
        <v>823</v>
      </c>
      <c r="E104" s="108" t="s">
        <v>824</v>
      </c>
      <c r="F104" s="108" t="s">
        <v>6</v>
      </c>
      <c r="G104" s="141" t="s">
        <v>124</v>
      </c>
      <c r="H104" s="89">
        <v>44165</v>
      </c>
      <c r="I104" s="382"/>
      <c r="J104" s="339"/>
      <c r="K104" s="379"/>
      <c r="L104" s="342"/>
      <c r="M104" s="342"/>
      <c r="N104" s="342"/>
      <c r="O104" s="345"/>
    </row>
    <row r="105" spans="1:15" ht="27" customHeight="1" thickBot="1">
      <c r="A105" s="75" t="s">
        <v>434</v>
      </c>
      <c r="B105" s="76" t="s">
        <v>433</v>
      </c>
      <c r="C105" s="77">
        <v>44165</v>
      </c>
      <c r="D105" s="78" t="s">
        <v>549</v>
      </c>
      <c r="E105" s="78" t="s">
        <v>550</v>
      </c>
      <c r="F105" s="78" t="s">
        <v>6</v>
      </c>
      <c r="G105" s="79" t="s">
        <v>33</v>
      </c>
      <c r="H105" s="80">
        <v>44167</v>
      </c>
      <c r="I105" s="383"/>
      <c r="J105" s="340"/>
      <c r="K105" s="380"/>
      <c r="L105" s="343"/>
      <c r="M105" s="343"/>
      <c r="N105" s="343"/>
      <c r="O105" s="346"/>
    </row>
    <row r="106" spans="1:15" ht="27" customHeight="1">
      <c r="A106" s="110" t="s">
        <v>730</v>
      </c>
      <c r="B106" s="85" t="s">
        <v>783</v>
      </c>
      <c r="C106" s="86">
        <v>44166</v>
      </c>
      <c r="D106" s="87" t="s">
        <v>153</v>
      </c>
      <c r="E106" s="87" t="s">
        <v>154</v>
      </c>
      <c r="F106" s="87" t="s">
        <v>33</v>
      </c>
      <c r="G106" s="143" t="s">
        <v>551</v>
      </c>
      <c r="H106" s="90">
        <v>44168</v>
      </c>
      <c r="I106" s="381" t="s">
        <v>787</v>
      </c>
      <c r="J106" s="338" t="s">
        <v>473</v>
      </c>
      <c r="K106" s="378">
        <f>K103+7</f>
        <v>44177</v>
      </c>
      <c r="L106" s="342">
        <f>K106+9</f>
        <v>44186</v>
      </c>
      <c r="M106" s="342">
        <f>K106+12</f>
        <v>44189</v>
      </c>
      <c r="N106" s="342">
        <f>K106+14</f>
        <v>44191</v>
      </c>
      <c r="O106" s="345">
        <f>K106+17</f>
        <v>44194</v>
      </c>
    </row>
    <row r="107" spans="1:15" ht="27" customHeight="1">
      <c r="A107" s="105" t="s">
        <v>567</v>
      </c>
      <c r="B107" s="106" t="s">
        <v>826</v>
      </c>
      <c r="C107" s="107">
        <v>44170</v>
      </c>
      <c r="D107" s="108" t="s">
        <v>823</v>
      </c>
      <c r="E107" s="108" t="s">
        <v>824</v>
      </c>
      <c r="F107" s="108" t="s">
        <v>6</v>
      </c>
      <c r="G107" s="141" t="s">
        <v>124</v>
      </c>
      <c r="H107" s="89">
        <v>44172</v>
      </c>
      <c r="I107" s="382"/>
      <c r="J107" s="339"/>
      <c r="K107" s="379"/>
      <c r="L107" s="342"/>
      <c r="M107" s="342"/>
      <c r="N107" s="342"/>
      <c r="O107" s="345"/>
    </row>
    <row r="108" spans="1:15" ht="27" customHeight="1" thickBot="1">
      <c r="A108" s="75" t="s">
        <v>820</v>
      </c>
      <c r="B108" s="76" t="s">
        <v>741</v>
      </c>
      <c r="C108" s="77">
        <v>44172</v>
      </c>
      <c r="D108" s="78" t="s">
        <v>549</v>
      </c>
      <c r="E108" s="78" t="s">
        <v>550</v>
      </c>
      <c r="F108" s="78" t="s">
        <v>6</v>
      </c>
      <c r="G108" s="79" t="s">
        <v>33</v>
      </c>
      <c r="H108" s="80">
        <v>44174</v>
      </c>
      <c r="I108" s="383"/>
      <c r="J108" s="340"/>
      <c r="K108" s="380"/>
      <c r="L108" s="343"/>
      <c r="M108" s="343"/>
      <c r="N108" s="343"/>
      <c r="O108" s="346"/>
    </row>
    <row r="109" spans="1:15" ht="27" customHeight="1">
      <c r="A109" s="110" t="s">
        <v>136</v>
      </c>
      <c r="B109" s="85" t="s">
        <v>402</v>
      </c>
      <c r="C109" s="86">
        <v>44173</v>
      </c>
      <c r="D109" s="87" t="s">
        <v>153</v>
      </c>
      <c r="E109" s="87" t="s">
        <v>154</v>
      </c>
      <c r="F109" s="87" t="s">
        <v>33</v>
      </c>
      <c r="G109" s="143" t="s">
        <v>551</v>
      </c>
      <c r="H109" s="90">
        <v>44175</v>
      </c>
      <c r="I109" s="381" t="s">
        <v>839</v>
      </c>
      <c r="J109" s="338" t="s">
        <v>513</v>
      </c>
      <c r="K109" s="378">
        <f>K106+7</f>
        <v>44184</v>
      </c>
      <c r="L109" s="342">
        <f>K109+9</f>
        <v>44193</v>
      </c>
      <c r="M109" s="342">
        <f>K109+12</f>
        <v>44196</v>
      </c>
      <c r="N109" s="342">
        <f>K109+14</f>
        <v>44198</v>
      </c>
      <c r="O109" s="345">
        <f>K109+17</f>
        <v>44201</v>
      </c>
    </row>
    <row r="110" spans="1:15" ht="27" customHeight="1">
      <c r="A110" s="105" t="s">
        <v>34</v>
      </c>
      <c r="B110" s="106" t="s">
        <v>392</v>
      </c>
      <c r="C110" s="107">
        <v>44177</v>
      </c>
      <c r="D110" s="108" t="s">
        <v>823</v>
      </c>
      <c r="E110" s="108" t="s">
        <v>824</v>
      </c>
      <c r="F110" s="108" t="s">
        <v>6</v>
      </c>
      <c r="G110" s="141" t="s">
        <v>124</v>
      </c>
      <c r="H110" s="89">
        <v>44179</v>
      </c>
      <c r="I110" s="382"/>
      <c r="J110" s="339"/>
      <c r="K110" s="379"/>
      <c r="L110" s="342"/>
      <c r="M110" s="342"/>
      <c r="N110" s="342"/>
      <c r="O110" s="345"/>
    </row>
    <row r="111" spans="1:15" ht="27" customHeight="1" thickBot="1">
      <c r="A111" s="75" t="s">
        <v>432</v>
      </c>
      <c r="B111" s="76" t="s">
        <v>740</v>
      </c>
      <c r="C111" s="77">
        <v>44179</v>
      </c>
      <c r="D111" s="78" t="s">
        <v>549</v>
      </c>
      <c r="E111" s="78" t="s">
        <v>550</v>
      </c>
      <c r="F111" s="78" t="s">
        <v>6</v>
      </c>
      <c r="G111" s="79" t="s">
        <v>33</v>
      </c>
      <c r="H111" s="80">
        <v>44181</v>
      </c>
      <c r="I111" s="383"/>
      <c r="J111" s="340"/>
      <c r="K111" s="380"/>
      <c r="L111" s="343"/>
      <c r="M111" s="343"/>
      <c r="N111" s="343"/>
      <c r="O111" s="346"/>
    </row>
    <row r="112" spans="1:15" ht="27" customHeight="1">
      <c r="A112" s="110" t="s">
        <v>332</v>
      </c>
      <c r="B112" s="85" t="s">
        <v>687</v>
      </c>
      <c r="C112" s="86">
        <v>44180</v>
      </c>
      <c r="D112" s="87" t="s">
        <v>153</v>
      </c>
      <c r="E112" s="87" t="s">
        <v>154</v>
      </c>
      <c r="F112" s="87" t="s">
        <v>33</v>
      </c>
      <c r="G112" s="143" t="s">
        <v>551</v>
      </c>
      <c r="H112" s="90">
        <v>44182</v>
      </c>
      <c r="I112" s="294" t="s">
        <v>737</v>
      </c>
      <c r="J112" s="338" t="s">
        <v>865</v>
      </c>
      <c r="K112" s="378">
        <f>K109+7</f>
        <v>44191</v>
      </c>
      <c r="L112" s="342">
        <f>K112+9</f>
        <v>44200</v>
      </c>
      <c r="M112" s="342">
        <f>K112+12</f>
        <v>44203</v>
      </c>
      <c r="N112" s="342">
        <f>K112+14</f>
        <v>44205</v>
      </c>
      <c r="O112" s="345">
        <f>K112+17</f>
        <v>44208</v>
      </c>
    </row>
    <row r="113" spans="1:15" ht="27" customHeight="1">
      <c r="A113" s="105" t="s">
        <v>565</v>
      </c>
      <c r="B113" s="106" t="s">
        <v>344</v>
      </c>
      <c r="C113" s="107">
        <v>44184</v>
      </c>
      <c r="D113" s="108" t="s">
        <v>823</v>
      </c>
      <c r="E113" s="108" t="s">
        <v>824</v>
      </c>
      <c r="F113" s="108" t="s">
        <v>6</v>
      </c>
      <c r="G113" s="141" t="s">
        <v>124</v>
      </c>
      <c r="H113" s="89">
        <v>44186</v>
      </c>
      <c r="I113" s="295"/>
      <c r="J113" s="339"/>
      <c r="K113" s="379"/>
      <c r="L113" s="342"/>
      <c r="M113" s="342"/>
      <c r="N113" s="342"/>
      <c r="O113" s="345"/>
    </row>
    <row r="114" spans="1:15" ht="27" customHeight="1" thickBot="1">
      <c r="A114" s="75" t="s">
        <v>804</v>
      </c>
      <c r="B114" s="76" t="s">
        <v>875</v>
      </c>
      <c r="C114" s="77">
        <v>44186</v>
      </c>
      <c r="D114" s="78" t="s">
        <v>549</v>
      </c>
      <c r="E114" s="78" t="s">
        <v>550</v>
      </c>
      <c r="F114" s="78" t="s">
        <v>6</v>
      </c>
      <c r="G114" s="79" t="s">
        <v>33</v>
      </c>
      <c r="H114" s="80">
        <v>44188</v>
      </c>
      <c r="I114" s="296"/>
      <c r="J114" s="340"/>
      <c r="K114" s="380"/>
      <c r="L114" s="343"/>
      <c r="M114" s="343"/>
      <c r="N114" s="343"/>
      <c r="O114" s="346"/>
    </row>
    <row r="115" spans="1:15" ht="27" customHeight="1">
      <c r="A115" s="110" t="s">
        <v>552</v>
      </c>
      <c r="B115" s="85" t="s">
        <v>242</v>
      </c>
      <c r="C115" s="86">
        <v>44187</v>
      </c>
      <c r="D115" s="87" t="s">
        <v>153</v>
      </c>
      <c r="E115" s="87" t="s">
        <v>154</v>
      </c>
      <c r="F115" s="87" t="s">
        <v>33</v>
      </c>
      <c r="G115" s="143" t="s">
        <v>551</v>
      </c>
      <c r="H115" s="90">
        <v>44189</v>
      </c>
      <c r="I115" s="294" t="s">
        <v>735</v>
      </c>
      <c r="J115" s="338" t="s">
        <v>513</v>
      </c>
      <c r="K115" s="341">
        <f>K112+7</f>
        <v>44198</v>
      </c>
      <c r="L115" s="341">
        <f>K115+9</f>
        <v>44207</v>
      </c>
      <c r="M115" s="341">
        <f>K115+12</f>
        <v>44210</v>
      </c>
      <c r="N115" s="341">
        <f>K115+14</f>
        <v>44212</v>
      </c>
      <c r="O115" s="344">
        <f>K115+17</f>
        <v>44215</v>
      </c>
    </row>
    <row r="116" spans="1:15" ht="27" customHeight="1">
      <c r="A116" s="105" t="s">
        <v>490</v>
      </c>
      <c r="B116" s="106" t="s">
        <v>799</v>
      </c>
      <c r="C116" s="107">
        <v>44191</v>
      </c>
      <c r="D116" s="108" t="s">
        <v>823</v>
      </c>
      <c r="E116" s="108" t="s">
        <v>824</v>
      </c>
      <c r="F116" s="108" t="s">
        <v>6</v>
      </c>
      <c r="G116" s="141" t="s">
        <v>124</v>
      </c>
      <c r="H116" s="89">
        <v>44193</v>
      </c>
      <c r="I116" s="295"/>
      <c r="J116" s="339"/>
      <c r="K116" s="342"/>
      <c r="L116" s="342"/>
      <c r="M116" s="342"/>
      <c r="N116" s="342"/>
      <c r="O116" s="345"/>
    </row>
    <row r="117" spans="1:15" ht="27" customHeight="1" thickBot="1">
      <c r="A117" s="75" t="s">
        <v>196</v>
      </c>
      <c r="B117" s="76" t="s">
        <v>357</v>
      </c>
      <c r="C117" s="77">
        <v>44193</v>
      </c>
      <c r="D117" s="78" t="s">
        <v>549</v>
      </c>
      <c r="E117" s="78" t="s">
        <v>550</v>
      </c>
      <c r="F117" s="78" t="s">
        <v>6</v>
      </c>
      <c r="G117" s="79" t="s">
        <v>33</v>
      </c>
      <c r="H117" s="80">
        <v>44195</v>
      </c>
      <c r="I117" s="296"/>
      <c r="J117" s="340"/>
      <c r="K117" s="343"/>
      <c r="L117" s="343"/>
      <c r="M117" s="343"/>
      <c r="N117" s="343"/>
      <c r="O117" s="346"/>
    </row>
    <row r="118" spans="1:15" ht="27" customHeight="1">
      <c r="A118" s="110" t="s">
        <v>443</v>
      </c>
      <c r="B118" s="85" t="s">
        <v>314</v>
      </c>
      <c r="C118" s="86">
        <v>44194</v>
      </c>
      <c r="D118" s="87" t="s">
        <v>153</v>
      </c>
      <c r="E118" s="87" t="s">
        <v>154</v>
      </c>
      <c r="F118" s="87" t="s">
        <v>33</v>
      </c>
      <c r="G118" s="143" t="s">
        <v>551</v>
      </c>
      <c r="H118" s="90">
        <v>44196</v>
      </c>
      <c r="I118" s="294" t="s">
        <v>788</v>
      </c>
      <c r="J118" s="338" t="s">
        <v>783</v>
      </c>
      <c r="K118" s="341">
        <f>K115+7</f>
        <v>44205</v>
      </c>
      <c r="L118" s="341">
        <f>K118+9</f>
        <v>44214</v>
      </c>
      <c r="M118" s="341">
        <f>K118+12</f>
        <v>44217</v>
      </c>
      <c r="N118" s="341">
        <f>K118+14</f>
        <v>44219</v>
      </c>
      <c r="O118" s="344">
        <f>K118+17</f>
        <v>44222</v>
      </c>
    </row>
    <row r="119" spans="1:15" ht="27" customHeight="1">
      <c r="A119" s="105" t="s">
        <v>343</v>
      </c>
      <c r="B119" s="106" t="s">
        <v>570</v>
      </c>
      <c r="C119" s="107">
        <v>44198</v>
      </c>
      <c r="D119" s="108" t="s">
        <v>823</v>
      </c>
      <c r="E119" s="108" t="s">
        <v>824</v>
      </c>
      <c r="F119" s="108" t="s">
        <v>6</v>
      </c>
      <c r="G119" s="141" t="s">
        <v>124</v>
      </c>
      <c r="H119" s="89">
        <v>44200</v>
      </c>
      <c r="I119" s="295"/>
      <c r="J119" s="339"/>
      <c r="K119" s="342"/>
      <c r="L119" s="342"/>
      <c r="M119" s="342"/>
      <c r="N119" s="342"/>
      <c r="O119" s="345"/>
    </row>
    <row r="120" spans="1:15" ht="27" customHeight="1" thickBot="1">
      <c r="A120" s="75" t="s">
        <v>848</v>
      </c>
      <c r="B120" s="76" t="s">
        <v>741</v>
      </c>
      <c r="C120" s="77">
        <v>44200</v>
      </c>
      <c r="D120" s="78" t="s">
        <v>549</v>
      </c>
      <c r="E120" s="78" t="s">
        <v>550</v>
      </c>
      <c r="F120" s="78" t="s">
        <v>6</v>
      </c>
      <c r="G120" s="79" t="s">
        <v>33</v>
      </c>
      <c r="H120" s="80">
        <v>44202</v>
      </c>
      <c r="I120" s="296"/>
      <c r="J120" s="340"/>
      <c r="K120" s="343"/>
      <c r="L120" s="343"/>
      <c r="M120" s="343"/>
      <c r="N120" s="343"/>
      <c r="O120" s="346"/>
    </row>
    <row r="121" spans="1:15" ht="27" customHeight="1">
      <c r="A121" s="110" t="s">
        <v>294</v>
      </c>
      <c r="B121" s="85" t="s">
        <v>28</v>
      </c>
      <c r="C121" s="86">
        <v>44201</v>
      </c>
      <c r="D121" s="87" t="s">
        <v>153</v>
      </c>
      <c r="E121" s="87" t="s">
        <v>154</v>
      </c>
      <c r="F121" s="87" t="s">
        <v>33</v>
      </c>
      <c r="G121" s="143" t="s">
        <v>551</v>
      </c>
      <c r="H121" s="90">
        <v>44203</v>
      </c>
      <c r="I121" s="294" t="s">
        <v>769</v>
      </c>
      <c r="J121" s="338" t="s">
        <v>448</v>
      </c>
      <c r="K121" s="341">
        <f>K118+7</f>
        <v>44212</v>
      </c>
      <c r="L121" s="341">
        <f>K121+9</f>
        <v>44221</v>
      </c>
      <c r="M121" s="341">
        <f>K121+12</f>
        <v>44224</v>
      </c>
      <c r="N121" s="341">
        <f>K121+14</f>
        <v>44226</v>
      </c>
      <c r="O121" s="344">
        <f>K121+17</f>
        <v>44229</v>
      </c>
    </row>
    <row r="122" spans="1:15" ht="27" customHeight="1">
      <c r="A122" s="105" t="s">
        <v>873</v>
      </c>
      <c r="B122" s="106" t="s">
        <v>344</v>
      </c>
      <c r="C122" s="107">
        <v>44205</v>
      </c>
      <c r="D122" s="108" t="s">
        <v>823</v>
      </c>
      <c r="E122" s="108" t="s">
        <v>824</v>
      </c>
      <c r="F122" s="108" t="s">
        <v>6</v>
      </c>
      <c r="G122" s="141" t="s">
        <v>124</v>
      </c>
      <c r="H122" s="89">
        <v>44207</v>
      </c>
      <c r="I122" s="295"/>
      <c r="J122" s="339"/>
      <c r="K122" s="342"/>
      <c r="L122" s="342"/>
      <c r="M122" s="342"/>
      <c r="N122" s="342"/>
      <c r="O122" s="345"/>
    </row>
    <row r="123" spans="1:15" ht="27" customHeight="1" thickBot="1">
      <c r="A123" s="75" t="s">
        <v>412</v>
      </c>
      <c r="B123" s="76" t="s">
        <v>821</v>
      </c>
      <c r="C123" s="77">
        <v>44207</v>
      </c>
      <c r="D123" s="78" t="s">
        <v>549</v>
      </c>
      <c r="E123" s="78" t="s">
        <v>550</v>
      </c>
      <c r="F123" s="78" t="s">
        <v>6</v>
      </c>
      <c r="G123" s="79" t="s">
        <v>33</v>
      </c>
      <c r="H123" s="80">
        <v>44209</v>
      </c>
      <c r="I123" s="296"/>
      <c r="J123" s="340"/>
      <c r="K123" s="343"/>
      <c r="L123" s="343"/>
      <c r="M123" s="343"/>
      <c r="N123" s="343"/>
      <c r="O123" s="346"/>
    </row>
    <row r="124" spans="1:15" ht="27" customHeight="1">
      <c r="A124" s="110" t="s">
        <v>742</v>
      </c>
      <c r="B124" s="85" t="s">
        <v>800</v>
      </c>
      <c r="C124" s="86">
        <v>44208</v>
      </c>
      <c r="D124" s="87" t="s">
        <v>153</v>
      </c>
      <c r="E124" s="87" t="s">
        <v>154</v>
      </c>
      <c r="F124" s="87" t="s">
        <v>33</v>
      </c>
      <c r="G124" s="143" t="s">
        <v>551</v>
      </c>
      <c r="H124" s="90">
        <v>44210</v>
      </c>
      <c r="I124" s="294" t="s">
        <v>9</v>
      </c>
      <c r="J124" s="338" t="s">
        <v>428</v>
      </c>
      <c r="K124" s="341">
        <f>K121+7</f>
        <v>44219</v>
      </c>
      <c r="L124" s="341">
        <f>K124+9</f>
        <v>44228</v>
      </c>
      <c r="M124" s="341">
        <f>K124+12</f>
        <v>44231</v>
      </c>
      <c r="N124" s="341">
        <f>K124+14</f>
        <v>44233</v>
      </c>
      <c r="O124" s="344">
        <f>K124+17</f>
        <v>44236</v>
      </c>
    </row>
    <row r="125" spans="1:15" ht="27" customHeight="1">
      <c r="A125" s="105" t="s">
        <v>661</v>
      </c>
      <c r="B125" s="106" t="s">
        <v>241</v>
      </c>
      <c r="C125" s="107">
        <v>44212</v>
      </c>
      <c r="D125" s="108" t="s">
        <v>823</v>
      </c>
      <c r="E125" s="108" t="s">
        <v>824</v>
      </c>
      <c r="F125" s="108" t="s">
        <v>6</v>
      </c>
      <c r="G125" s="141" t="s">
        <v>124</v>
      </c>
      <c r="H125" s="89">
        <v>44214</v>
      </c>
      <c r="I125" s="295"/>
      <c r="J125" s="339"/>
      <c r="K125" s="342"/>
      <c r="L125" s="342"/>
      <c r="M125" s="342"/>
      <c r="N125" s="342"/>
      <c r="O125" s="345"/>
    </row>
    <row r="126" spans="1:15" ht="27" customHeight="1" thickBot="1">
      <c r="A126" s="75" t="s">
        <v>436</v>
      </c>
      <c r="B126" s="76" t="s">
        <v>548</v>
      </c>
      <c r="C126" s="77">
        <v>44214</v>
      </c>
      <c r="D126" s="78" t="s">
        <v>549</v>
      </c>
      <c r="E126" s="78" t="s">
        <v>550</v>
      </c>
      <c r="F126" s="78" t="s">
        <v>6</v>
      </c>
      <c r="G126" s="79" t="s">
        <v>33</v>
      </c>
      <c r="H126" s="80">
        <v>44216</v>
      </c>
      <c r="I126" s="296"/>
      <c r="J126" s="340"/>
      <c r="K126" s="343"/>
      <c r="L126" s="343"/>
      <c r="M126" s="343"/>
      <c r="N126" s="343"/>
      <c r="O126" s="346"/>
    </row>
    <row r="127" ht="14.25">
      <c r="J127" s="29"/>
    </row>
    <row r="128" spans="1:16" s="36" customFormat="1" ht="19.5">
      <c r="A128" s="10" t="s">
        <v>11</v>
      </c>
      <c r="B128" s="10"/>
      <c r="C128" s="130"/>
      <c r="D128" s="130"/>
      <c r="E128" s="130"/>
      <c r="F128" s="130"/>
      <c r="G128" s="130"/>
      <c r="H128" s="187"/>
      <c r="I128" s="188" t="s">
        <v>12</v>
      </c>
      <c r="J128" s="41" t="s">
        <v>53</v>
      </c>
      <c r="K128"/>
      <c r="L128" s="1"/>
      <c r="M128" s="35"/>
      <c r="N128" s="35"/>
      <c r="O128" s="35"/>
      <c r="P128" s="35"/>
    </row>
    <row r="129" spans="1:16" s="36" customFormat="1" ht="19.5">
      <c r="A129" s="10" t="s">
        <v>13</v>
      </c>
      <c r="B129" s="10"/>
      <c r="C129" s="130"/>
      <c r="D129" s="130"/>
      <c r="E129" s="130"/>
      <c r="F129" s="130"/>
      <c r="G129" s="130"/>
      <c r="H129" s="187"/>
      <c r="I129" s="189" t="s">
        <v>14</v>
      </c>
      <c r="J129" s="29"/>
      <c r="K129"/>
      <c r="L129" s="1"/>
      <c r="M129" s="35"/>
      <c r="N129" s="35"/>
      <c r="O129" s="35"/>
      <c r="P129" s="35"/>
    </row>
    <row r="130" spans="1:16" s="36" customFormat="1" ht="20.25">
      <c r="A130" s="132"/>
      <c r="B130" s="132"/>
      <c r="C130" s="132"/>
      <c r="D130" s="132"/>
      <c r="E130" s="132"/>
      <c r="F130" s="132"/>
      <c r="G130" s="132"/>
      <c r="H130" s="187"/>
      <c r="I130" s="190" t="s">
        <v>318</v>
      </c>
      <c r="J130" s="29"/>
      <c r="K130"/>
      <c r="L130" s="1"/>
      <c r="M130" s="35"/>
      <c r="N130" s="35"/>
      <c r="O130" s="35"/>
      <c r="P130" s="35"/>
    </row>
    <row r="131" spans="1:16" s="36" customFormat="1" ht="20.25">
      <c r="A131" s="37" t="s">
        <v>15</v>
      </c>
      <c r="B131" s="135"/>
      <c r="C131" s="14"/>
      <c r="D131" s="130"/>
      <c r="E131" s="130"/>
      <c r="F131" s="130"/>
      <c r="G131" s="130"/>
      <c r="H131" s="187"/>
      <c r="I131" s="191" t="s">
        <v>319</v>
      </c>
      <c r="J131" s="29"/>
      <c r="K131"/>
      <c r="L131" s="1"/>
      <c r="M131" s="35"/>
      <c r="N131" s="35"/>
      <c r="O131" s="35"/>
      <c r="P131" s="35"/>
    </row>
    <row r="132" spans="1:16" s="36" customFormat="1" ht="24.75">
      <c r="A132" s="38" t="s">
        <v>17</v>
      </c>
      <c r="B132" s="38" t="s">
        <v>18</v>
      </c>
      <c r="C132" s="16"/>
      <c r="D132" s="17"/>
      <c r="E132" s="17"/>
      <c r="F132" s="17"/>
      <c r="G132" s="17"/>
      <c r="H132" s="192" t="s">
        <v>22</v>
      </c>
      <c r="I132" s="193" t="s">
        <v>30</v>
      </c>
      <c r="J132" s="29"/>
      <c r="K132"/>
      <c r="L132" s="1"/>
      <c r="M132" s="35"/>
      <c r="N132" s="35"/>
      <c r="O132" s="35"/>
      <c r="P132" s="35"/>
    </row>
    <row r="133" spans="1:16" s="36" customFormat="1" ht="24.75">
      <c r="A133" s="38" t="s">
        <v>20</v>
      </c>
      <c r="B133" s="38" t="s">
        <v>21</v>
      </c>
      <c r="C133" s="16"/>
      <c r="D133" s="19"/>
      <c r="E133" s="19"/>
      <c r="F133" s="19"/>
      <c r="G133" s="19"/>
      <c r="H133" s="192" t="s">
        <v>22</v>
      </c>
      <c r="I133" s="194" t="s">
        <v>31</v>
      </c>
      <c r="J133" s="29"/>
      <c r="K133"/>
      <c r="L133" s="1"/>
      <c r="M133" s="35"/>
      <c r="N133" s="35"/>
      <c r="O133" s="35"/>
      <c r="P133" s="35"/>
    </row>
    <row r="134" spans="1:16" s="36" customFormat="1" ht="24.75">
      <c r="A134" s="38" t="s">
        <v>37</v>
      </c>
      <c r="B134" s="38" t="s">
        <v>38</v>
      </c>
      <c r="C134" s="33"/>
      <c r="D134" s="33"/>
      <c r="E134" s="33"/>
      <c r="F134" s="33"/>
      <c r="G134" s="33"/>
      <c r="H134" s="192" t="s">
        <v>22</v>
      </c>
      <c r="I134" s="195" t="s">
        <v>23</v>
      </c>
      <c r="J134" s="29"/>
      <c r="K134"/>
      <c r="L134" s="1"/>
      <c r="M134" s="35"/>
      <c r="N134" s="35"/>
      <c r="O134" s="35"/>
      <c r="P134" s="35"/>
    </row>
    <row r="135" spans="1:16" s="36" customFormat="1" ht="24.75">
      <c r="A135" s="38" t="s">
        <v>39</v>
      </c>
      <c r="B135" s="38" t="s">
        <v>40</v>
      </c>
      <c r="C135" s="132"/>
      <c r="D135" s="14"/>
      <c r="E135" s="22"/>
      <c r="F135" s="22"/>
      <c r="G135" s="22"/>
      <c r="H135" s="192" t="s">
        <v>22</v>
      </c>
      <c r="I135" s="195" t="s">
        <v>24</v>
      </c>
      <c r="J135" s="29"/>
      <c r="K135"/>
      <c r="L135" s="1"/>
      <c r="M135" s="35"/>
      <c r="N135" s="35"/>
      <c r="O135" s="35"/>
      <c r="P135" s="35"/>
    </row>
    <row r="136" spans="1:16" s="36" customFormat="1" ht="24.75">
      <c r="A136" s="38" t="s">
        <v>41</v>
      </c>
      <c r="B136" s="38" t="s">
        <v>42</v>
      </c>
      <c r="C136" s="132"/>
      <c r="D136" s="16"/>
      <c r="E136" s="24"/>
      <c r="F136" s="24"/>
      <c r="G136" s="24"/>
      <c r="H136" s="192" t="s">
        <v>22</v>
      </c>
      <c r="I136" s="195" t="s">
        <v>320</v>
      </c>
      <c r="J136" s="29"/>
      <c r="K136"/>
      <c r="L136" s="1"/>
      <c r="M136" s="35"/>
      <c r="N136" s="35"/>
      <c r="O136" s="35"/>
      <c r="P136" s="35"/>
    </row>
    <row r="137" spans="1:16" ht="24.75">
      <c r="A137" s="1"/>
      <c r="B137" s="1"/>
      <c r="C137" s="1"/>
      <c r="D137" s="14"/>
      <c r="E137" s="14"/>
      <c r="F137" s="14"/>
      <c r="G137" s="14"/>
      <c r="H137" s="192" t="s">
        <v>22</v>
      </c>
      <c r="I137" s="195" t="s">
        <v>321</v>
      </c>
      <c r="M137" s="1"/>
      <c r="N137" s="1"/>
      <c r="O137" s="1"/>
      <c r="P137" s="1"/>
    </row>
    <row r="138" ht="14.25">
      <c r="J138" s="29"/>
    </row>
  </sheetData>
  <sheetProtection/>
  <mergeCells count="295">
    <mergeCell ref="O85:O87"/>
    <mergeCell ref="I85:I87"/>
    <mergeCell ref="J85:J87"/>
    <mergeCell ref="K85:K87"/>
    <mergeCell ref="L85:L87"/>
    <mergeCell ref="M85:M87"/>
    <mergeCell ref="N85:N87"/>
    <mergeCell ref="O67:O69"/>
    <mergeCell ref="I70:I72"/>
    <mergeCell ref="J70:J72"/>
    <mergeCell ref="K70:K72"/>
    <mergeCell ref="L70:L72"/>
    <mergeCell ref="M70:M72"/>
    <mergeCell ref="N70:N72"/>
    <mergeCell ref="O70:O72"/>
    <mergeCell ref="I67:I69"/>
    <mergeCell ref="J67:J69"/>
    <mergeCell ref="K67:K69"/>
    <mergeCell ref="L67:L69"/>
    <mergeCell ref="M67:M69"/>
    <mergeCell ref="N67:N69"/>
    <mergeCell ref="O61:O63"/>
    <mergeCell ref="I64:I66"/>
    <mergeCell ref="J64:J66"/>
    <mergeCell ref="K64:K66"/>
    <mergeCell ref="L64:L66"/>
    <mergeCell ref="M64:M66"/>
    <mergeCell ref="N64:N66"/>
    <mergeCell ref="O64:O66"/>
    <mergeCell ref="I61:I63"/>
    <mergeCell ref="J61:J63"/>
    <mergeCell ref="K61:K63"/>
    <mergeCell ref="L61:L63"/>
    <mergeCell ref="M61:M63"/>
    <mergeCell ref="N61:N63"/>
    <mergeCell ref="O55:O57"/>
    <mergeCell ref="I58:I60"/>
    <mergeCell ref="J58:J60"/>
    <mergeCell ref="K58:K60"/>
    <mergeCell ref="L58:L60"/>
    <mergeCell ref="M58:M60"/>
    <mergeCell ref="N58:N60"/>
    <mergeCell ref="O58:O60"/>
    <mergeCell ref="I55:I57"/>
    <mergeCell ref="J55:J57"/>
    <mergeCell ref="K55:K57"/>
    <mergeCell ref="L55:L57"/>
    <mergeCell ref="M55:M57"/>
    <mergeCell ref="N55:N57"/>
    <mergeCell ref="O52:O54"/>
    <mergeCell ref="I52:I54"/>
    <mergeCell ref="J52:J54"/>
    <mergeCell ref="K52:K54"/>
    <mergeCell ref="L52:L54"/>
    <mergeCell ref="M52:M54"/>
    <mergeCell ref="N52:N54"/>
    <mergeCell ref="O46:O48"/>
    <mergeCell ref="I49:I51"/>
    <mergeCell ref="J49:J51"/>
    <mergeCell ref="K49:K51"/>
    <mergeCell ref="L49:L51"/>
    <mergeCell ref="M49:M51"/>
    <mergeCell ref="N49:N51"/>
    <mergeCell ref="O49:O51"/>
    <mergeCell ref="I46:I48"/>
    <mergeCell ref="J46:J48"/>
    <mergeCell ref="K46:K48"/>
    <mergeCell ref="L46:L48"/>
    <mergeCell ref="M46:M48"/>
    <mergeCell ref="N46:N48"/>
    <mergeCell ref="O40:O42"/>
    <mergeCell ref="O43:O45"/>
    <mergeCell ref="I43:I45"/>
    <mergeCell ref="J43:J45"/>
    <mergeCell ref="K43:K45"/>
    <mergeCell ref="L43:L45"/>
    <mergeCell ref="M43:M45"/>
    <mergeCell ref="N43:N45"/>
    <mergeCell ref="I40:I42"/>
    <mergeCell ref="J40:J42"/>
    <mergeCell ref="K40:K42"/>
    <mergeCell ref="L40:L42"/>
    <mergeCell ref="M40:M42"/>
    <mergeCell ref="N40:N42"/>
    <mergeCell ref="O28:O30"/>
    <mergeCell ref="I31:I33"/>
    <mergeCell ref="J31:J33"/>
    <mergeCell ref="K31:K33"/>
    <mergeCell ref="L31:L33"/>
    <mergeCell ref="M31:M33"/>
    <mergeCell ref="N31:N33"/>
    <mergeCell ref="O31:O33"/>
    <mergeCell ref="I28:I30"/>
    <mergeCell ref="J28:J30"/>
    <mergeCell ref="K28:K30"/>
    <mergeCell ref="L28:L30"/>
    <mergeCell ref="M28:M30"/>
    <mergeCell ref="N28:N30"/>
    <mergeCell ref="O22:O24"/>
    <mergeCell ref="I25:I27"/>
    <mergeCell ref="J25:J27"/>
    <mergeCell ref="K25:K27"/>
    <mergeCell ref="L25:L27"/>
    <mergeCell ref="M25:M27"/>
    <mergeCell ref="N25:N27"/>
    <mergeCell ref="O25:O27"/>
    <mergeCell ref="I22:I24"/>
    <mergeCell ref="J22:J24"/>
    <mergeCell ref="K22:K24"/>
    <mergeCell ref="L22:L24"/>
    <mergeCell ref="M22:M24"/>
    <mergeCell ref="N22:N24"/>
    <mergeCell ref="O16:O18"/>
    <mergeCell ref="I19:I21"/>
    <mergeCell ref="J19:J21"/>
    <mergeCell ref="K19:K21"/>
    <mergeCell ref="L19:L21"/>
    <mergeCell ref="M19:M21"/>
    <mergeCell ref="N19:N21"/>
    <mergeCell ref="O19:O21"/>
    <mergeCell ref="I16:I18"/>
    <mergeCell ref="J16:J18"/>
    <mergeCell ref="K16:K18"/>
    <mergeCell ref="L16:L18"/>
    <mergeCell ref="M16:M18"/>
    <mergeCell ref="N16:N18"/>
    <mergeCell ref="O10:O12"/>
    <mergeCell ref="I13:I15"/>
    <mergeCell ref="J13:J15"/>
    <mergeCell ref="K13:K15"/>
    <mergeCell ref="L13:L15"/>
    <mergeCell ref="M13:M15"/>
    <mergeCell ref="N13:N15"/>
    <mergeCell ref="O13:O15"/>
    <mergeCell ref="I10:I12"/>
    <mergeCell ref="J10:J12"/>
    <mergeCell ref="K10:K12"/>
    <mergeCell ref="L10:L12"/>
    <mergeCell ref="M10:M12"/>
    <mergeCell ref="N10:N12"/>
    <mergeCell ref="M5:M6"/>
    <mergeCell ref="N5:N6"/>
    <mergeCell ref="O5:O6"/>
    <mergeCell ref="I7:I9"/>
    <mergeCell ref="J7:J9"/>
    <mergeCell ref="K7:K9"/>
    <mergeCell ref="L7:L9"/>
    <mergeCell ref="M7:M9"/>
    <mergeCell ref="N7:N9"/>
    <mergeCell ref="O7:O9"/>
    <mergeCell ref="G5:G6"/>
    <mergeCell ref="H5:H6"/>
    <mergeCell ref="I5:I6"/>
    <mergeCell ref="J5:J6"/>
    <mergeCell ref="K5:K6"/>
    <mergeCell ref="L5:L6"/>
    <mergeCell ref="K34:K36"/>
    <mergeCell ref="L34:L36"/>
    <mergeCell ref="M34:M36"/>
    <mergeCell ref="N34:N36"/>
    <mergeCell ref="A5:A6"/>
    <mergeCell ref="B5:B6"/>
    <mergeCell ref="C5:C6"/>
    <mergeCell ref="D5:D6"/>
    <mergeCell ref="E5:E6"/>
    <mergeCell ref="F5:F6"/>
    <mergeCell ref="O34:O36"/>
    <mergeCell ref="I124:I126"/>
    <mergeCell ref="J124:J126"/>
    <mergeCell ref="K124:K126"/>
    <mergeCell ref="L124:L126"/>
    <mergeCell ref="M124:M126"/>
    <mergeCell ref="N124:N126"/>
    <mergeCell ref="O124:O126"/>
    <mergeCell ref="I34:I36"/>
    <mergeCell ref="J34:J36"/>
    <mergeCell ref="O37:O39"/>
    <mergeCell ref="I37:I39"/>
    <mergeCell ref="J37:J39"/>
    <mergeCell ref="K37:K39"/>
    <mergeCell ref="L37:L39"/>
    <mergeCell ref="M37:M39"/>
    <mergeCell ref="N37:N39"/>
    <mergeCell ref="N76:N78"/>
    <mergeCell ref="O76:O78"/>
    <mergeCell ref="I73:I75"/>
    <mergeCell ref="J73:J75"/>
    <mergeCell ref="K73:K75"/>
    <mergeCell ref="L73:L75"/>
    <mergeCell ref="M73:M75"/>
    <mergeCell ref="N73:N75"/>
    <mergeCell ref="K79:K81"/>
    <mergeCell ref="L79:L81"/>
    <mergeCell ref="M79:M81"/>
    <mergeCell ref="N79:N81"/>
    <mergeCell ref="O73:O75"/>
    <mergeCell ref="I76:I78"/>
    <mergeCell ref="J76:J78"/>
    <mergeCell ref="K76:K78"/>
    <mergeCell ref="L76:L78"/>
    <mergeCell ref="M76:M78"/>
    <mergeCell ref="O79:O81"/>
    <mergeCell ref="I82:I84"/>
    <mergeCell ref="J82:J84"/>
    <mergeCell ref="K82:K84"/>
    <mergeCell ref="L82:L84"/>
    <mergeCell ref="M82:M84"/>
    <mergeCell ref="N82:N84"/>
    <mergeCell ref="O82:O84"/>
    <mergeCell ref="I79:I81"/>
    <mergeCell ref="J79:J81"/>
    <mergeCell ref="I88:I90"/>
    <mergeCell ref="J88:J90"/>
    <mergeCell ref="K88:K90"/>
    <mergeCell ref="L88:L90"/>
    <mergeCell ref="M88:M90"/>
    <mergeCell ref="N88:N90"/>
    <mergeCell ref="I91:I93"/>
    <mergeCell ref="J91:J93"/>
    <mergeCell ref="K91:K93"/>
    <mergeCell ref="L91:L93"/>
    <mergeCell ref="M91:M93"/>
    <mergeCell ref="N91:N93"/>
    <mergeCell ref="J94:J96"/>
    <mergeCell ref="K94:K96"/>
    <mergeCell ref="L94:L96"/>
    <mergeCell ref="M94:M96"/>
    <mergeCell ref="N94:N96"/>
    <mergeCell ref="O88:O90"/>
    <mergeCell ref="O91:O93"/>
    <mergeCell ref="N100:N102"/>
    <mergeCell ref="O94:O96"/>
    <mergeCell ref="I97:I99"/>
    <mergeCell ref="J97:J99"/>
    <mergeCell ref="K97:K99"/>
    <mergeCell ref="L97:L99"/>
    <mergeCell ref="M97:M99"/>
    <mergeCell ref="N97:N99"/>
    <mergeCell ref="O97:O99"/>
    <mergeCell ref="I94:I96"/>
    <mergeCell ref="K103:K105"/>
    <mergeCell ref="L103:L105"/>
    <mergeCell ref="M103:M105"/>
    <mergeCell ref="N103:N105"/>
    <mergeCell ref="O100:O102"/>
    <mergeCell ref="I100:I102"/>
    <mergeCell ref="J100:J102"/>
    <mergeCell ref="K100:K102"/>
    <mergeCell ref="L100:L102"/>
    <mergeCell ref="M100:M102"/>
    <mergeCell ref="O103:O105"/>
    <mergeCell ref="I106:I108"/>
    <mergeCell ref="J106:J108"/>
    <mergeCell ref="K106:K108"/>
    <mergeCell ref="L106:L108"/>
    <mergeCell ref="M106:M108"/>
    <mergeCell ref="N106:N108"/>
    <mergeCell ref="O106:O108"/>
    <mergeCell ref="I103:I105"/>
    <mergeCell ref="J103:J105"/>
    <mergeCell ref="O109:O111"/>
    <mergeCell ref="I109:I111"/>
    <mergeCell ref="J109:J111"/>
    <mergeCell ref="K109:K111"/>
    <mergeCell ref="L109:L111"/>
    <mergeCell ref="M109:M111"/>
    <mergeCell ref="N109:N111"/>
    <mergeCell ref="N115:N117"/>
    <mergeCell ref="O115:O117"/>
    <mergeCell ref="I112:I114"/>
    <mergeCell ref="J112:J114"/>
    <mergeCell ref="K112:K114"/>
    <mergeCell ref="L112:L114"/>
    <mergeCell ref="M112:M114"/>
    <mergeCell ref="N112:N114"/>
    <mergeCell ref="K118:K120"/>
    <mergeCell ref="L118:L120"/>
    <mergeCell ref="M118:M120"/>
    <mergeCell ref="N118:N120"/>
    <mergeCell ref="O112:O114"/>
    <mergeCell ref="I115:I117"/>
    <mergeCell ref="J115:J117"/>
    <mergeCell ref="K115:K117"/>
    <mergeCell ref="L115:L117"/>
    <mergeCell ref="M115:M117"/>
    <mergeCell ref="O118:O120"/>
    <mergeCell ref="I121:I123"/>
    <mergeCell ref="J121:J123"/>
    <mergeCell ref="K121:K123"/>
    <mergeCell ref="L121:L123"/>
    <mergeCell ref="M121:M123"/>
    <mergeCell ref="N121:N123"/>
    <mergeCell ref="O121:O123"/>
    <mergeCell ref="I118:I120"/>
    <mergeCell ref="J118:J120"/>
  </mergeCells>
  <hyperlinks>
    <hyperlink ref="B132" r:id="rId1" display="https://www.one-line.com/en/vessels "/>
    <hyperlink ref="B133" r:id="rId2" display="https://ecomm.one-line.com/ecom/CUP_HOM_3005.do?sessLocale=en"/>
    <hyperlink ref="B135" r:id="rId3" display="https://vn.one-line.com/standard-page/demurrage-and-detention-free-time-and-charges"/>
    <hyperlink ref="B136" r:id="rId4" display="https://vn.one-line.com/standard-page/local-charges-and-tariff"/>
    <hyperlink ref="I135" r:id="rId5" display="mailto:vn.sgn.exdoc@one-line.com"/>
    <hyperlink ref="I134" r:id="rId6" display="mailto:vn.sgn.ofs.si@one-line.com"/>
  </hyperlinks>
  <printOptions horizontalCentered="1"/>
  <pageMargins left="0" right="0" top="1" bottom="0" header="0" footer="0"/>
  <pageSetup fitToHeight="1" fitToWidth="1" horizontalDpi="600" verticalDpi="600" orientation="landscape" paperSize="9" scale="37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Ngan</dc:creator>
  <cp:keywords/>
  <dc:description/>
  <cp:lastModifiedBy>Phuoc Lehong</cp:lastModifiedBy>
  <cp:lastPrinted>2020-05-27T09:47:40Z</cp:lastPrinted>
  <dcterms:created xsi:type="dcterms:W3CDTF">2018-03-05T07:20:24Z</dcterms:created>
  <dcterms:modified xsi:type="dcterms:W3CDTF">2020-11-03T04:57:27Z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