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nh.nguyencong\Desktop\Daily Documents\ONE TP SCHEDULE\"/>
    </mc:Choice>
  </mc:AlternateContent>
  <xr:revisionPtr revIDLastSave="0" documentId="13_ncr:1_{6BA24CDC-C103-4315-90D6-400D3FE7E230}" xr6:coauthVersionLast="45" xr6:coauthVersionMax="45" xr10:uidLastSave="{00000000-0000-0000-0000-000000000000}"/>
  <bookViews>
    <workbookView xWindow="-108" yWindow="-108" windowWidth="23256" windowHeight="12576" tabRatio="666" xr2:uid="{00000000-000D-0000-FFFF-FFFF00000000}"/>
  </bookViews>
  <sheets>
    <sheet name="Main" sheetId="5" r:id="rId1"/>
    <sheet name="PS3 direct" sheetId="37" r:id="rId2"/>
    <sheet name="PN2 DIRECT" sheetId="27" r:id="rId3"/>
    <sheet name="PS4 (JVH) " sheetId="41" r:id="rId4"/>
    <sheet name="EC4 (JVH) " sheetId="36" r:id="rId5"/>
    <sheet name="AHX (JVH)" sheetId="22" r:id="rId6"/>
  </sheets>
  <externalReferences>
    <externalReference r:id="rId7"/>
  </externalReferences>
  <definedNames>
    <definedName name="Date01">'[1]Main page'!$I$39</definedName>
    <definedName name="Date02">'[1]Main page'!$K$39</definedName>
    <definedName name="_xlnm.Print_Area" localSheetId="4">'EC4 (JVH) '!$A$1:$P$51</definedName>
    <definedName name="_xlnm.Print_Area" localSheetId="2">'PN2 DIRECT'!$A$1:$H$90</definedName>
    <definedName name="_xlnm.Print_Area" localSheetId="1">'PS3 direct'!$A$1:$H$49</definedName>
    <definedName name="_xlnm.Print_Area" localSheetId="3">'PS4 (JVH) '!$A$1:$N$51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6" i="27" l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L22" i="41" l="1"/>
  <c r="M21" i="41"/>
  <c r="N21" i="41" s="1"/>
  <c r="G22" i="41"/>
  <c r="G23" i="41" s="1"/>
  <c r="G24" i="41" s="1"/>
  <c r="G25" i="41" s="1"/>
  <c r="G26" i="41" s="1"/>
  <c r="G27" i="41" s="1"/>
  <c r="G28" i="41" s="1"/>
  <c r="G29" i="41" s="1"/>
  <c r="G30" i="41" s="1"/>
  <c r="G31" i="41" s="1"/>
  <c r="F22" i="41"/>
  <c r="F23" i="41" s="1"/>
  <c r="F24" i="41" s="1"/>
  <c r="F25" i="41" s="1"/>
  <c r="F26" i="41" s="1"/>
  <c r="F27" i="41" s="1"/>
  <c r="F28" i="41" s="1"/>
  <c r="F29" i="41" s="1"/>
  <c r="F30" i="41" s="1"/>
  <c r="F31" i="41" s="1"/>
  <c r="A22" i="41"/>
  <c r="A23" i="41" s="1"/>
  <c r="A24" i="41" s="1"/>
  <c r="A25" i="41" s="1"/>
  <c r="A26" i="41" s="1"/>
  <c r="A27" i="41" s="1"/>
  <c r="A28" i="41" s="1"/>
  <c r="A29" i="41" s="1"/>
  <c r="A30" i="41" s="1"/>
  <c r="A31" i="41" s="1"/>
  <c r="L9" i="41"/>
  <c r="M9" i="41" s="1"/>
  <c r="F101" i="22"/>
  <c r="F102" i="22" s="1"/>
  <c r="F103" i="22" s="1"/>
  <c r="F104" i="22" s="1"/>
  <c r="F105" i="22" s="1"/>
  <c r="F106" i="22" s="1"/>
  <c r="F107" i="22" s="1"/>
  <c r="F108" i="22" s="1"/>
  <c r="F109" i="22" s="1"/>
  <c r="F110" i="22" s="1"/>
  <c r="A102" i="22"/>
  <c r="A103" i="22" s="1"/>
  <c r="A104" i="22" s="1"/>
  <c r="A105" i="22" s="1"/>
  <c r="A106" i="22" s="1"/>
  <c r="A107" i="22" s="1"/>
  <c r="A108" i="22" s="1"/>
  <c r="A109" i="22" s="1"/>
  <c r="A110" i="22" s="1"/>
  <c r="A112" i="22" s="1"/>
  <c r="A113" i="22" s="1"/>
  <c r="A114" i="22" s="1"/>
  <c r="A115" i="22" s="1"/>
  <c r="A116" i="22" s="1"/>
  <c r="A117" i="22" s="1"/>
  <c r="A118" i="22" s="1"/>
  <c r="A119" i="22" s="1"/>
  <c r="A23" i="36"/>
  <c r="A24" i="36" s="1"/>
  <c r="A25" i="36" s="1"/>
  <c r="A26" i="36" s="1"/>
  <c r="A27" i="36" s="1"/>
  <c r="A28" i="36" s="1"/>
  <c r="A29" i="36" s="1"/>
  <c r="A30" i="36" s="1"/>
  <c r="A31" i="36" s="1"/>
  <c r="A33" i="36" s="1"/>
  <c r="A34" i="36" s="1"/>
  <c r="A35" i="36" s="1"/>
  <c r="A36" i="36" s="1"/>
  <c r="A37" i="36" s="1"/>
  <c r="A38" i="36" s="1"/>
  <c r="A39" i="36" s="1"/>
  <c r="A40" i="36" s="1"/>
  <c r="A41" i="36" s="1"/>
  <c r="L10" i="41" l="1"/>
  <c r="L11" i="41" s="1"/>
  <c r="L12" i="41" s="1"/>
  <c r="L13" i="41" s="1"/>
  <c r="L14" i="41" s="1"/>
  <c r="L15" i="41" s="1"/>
  <c r="L16" i="41" s="1"/>
  <c r="L17" i="41" s="1"/>
  <c r="L18" i="41" s="1"/>
  <c r="L19" i="41" s="1"/>
  <c r="L20" i="41" s="1"/>
  <c r="A33" i="41"/>
  <c r="A34" i="41" s="1"/>
  <c r="A35" i="41" s="1"/>
  <c r="A36" i="41" s="1"/>
  <c r="A37" i="41" s="1"/>
  <c r="A38" i="41" s="1"/>
  <c r="A39" i="41" s="1"/>
  <c r="A40" i="41" s="1"/>
  <c r="A41" i="41" s="1"/>
  <c r="N9" i="41"/>
  <c r="N10" i="41" s="1"/>
  <c r="N11" i="41" s="1"/>
  <c r="N12" i="41" s="1"/>
  <c r="N13" i="41" s="1"/>
  <c r="N14" i="41" s="1"/>
  <c r="N15" i="41" s="1"/>
  <c r="N16" i="41" s="1"/>
  <c r="N17" i="41" s="1"/>
  <c r="N18" i="41" s="1"/>
  <c r="N19" i="41" s="1"/>
  <c r="N20" i="41" s="1"/>
  <c r="M10" i="41"/>
  <c r="M11" i="41" s="1"/>
  <c r="M12" i="41" s="1"/>
  <c r="M13" i="41" s="1"/>
  <c r="M14" i="41" s="1"/>
  <c r="M15" i="41" s="1"/>
  <c r="M16" i="41" s="1"/>
  <c r="M17" i="41" s="1"/>
  <c r="M18" i="41" s="1"/>
  <c r="M19" i="41" s="1"/>
  <c r="M20" i="41" s="1"/>
  <c r="M22" i="41"/>
  <c r="L23" i="41"/>
  <c r="L24" i="41" s="1"/>
  <c r="L25" i="41" s="1"/>
  <c r="L26" i="41" s="1"/>
  <c r="L27" i="41" s="1"/>
  <c r="L28" i="41" s="1"/>
  <c r="L29" i="41" s="1"/>
  <c r="L30" i="41" s="1"/>
  <c r="L31" i="41" s="1"/>
  <c r="G102" i="22"/>
  <c r="G103" i="22"/>
  <c r="M23" i="41" l="1"/>
  <c r="M24" i="41" s="1"/>
  <c r="M25" i="41" s="1"/>
  <c r="M26" i="41" s="1"/>
  <c r="M27" i="41" s="1"/>
  <c r="M28" i="41" s="1"/>
  <c r="M29" i="41" s="1"/>
  <c r="M30" i="41" s="1"/>
  <c r="M31" i="41" s="1"/>
  <c r="N22" i="41"/>
  <c r="N23" i="41" s="1"/>
  <c r="N24" i="41" s="1"/>
  <c r="N25" i="41" s="1"/>
  <c r="N26" i="41" s="1"/>
  <c r="N27" i="41" s="1"/>
  <c r="N28" i="41" s="1"/>
  <c r="N29" i="41" s="1"/>
  <c r="N30" i="41" s="1"/>
  <c r="N31" i="41" s="1"/>
  <c r="G104" i="22"/>
  <c r="G105" i="22" l="1"/>
  <c r="G106" i="22" l="1"/>
  <c r="F45" i="27"/>
  <c r="F46" i="27" s="1"/>
  <c r="G46" i="27" l="1"/>
  <c r="H46" i="27" s="1"/>
  <c r="F47" i="27"/>
  <c r="F48" i="27" s="1"/>
  <c r="F49" i="27" s="1"/>
  <c r="F50" i="27" s="1"/>
  <c r="F51" i="27" s="1"/>
  <c r="F52" i="27" s="1"/>
  <c r="F53" i="27" s="1"/>
  <c r="F54" i="27" s="1"/>
  <c r="F55" i="27" s="1"/>
  <c r="F56" i="27" s="1"/>
  <c r="G45" i="27"/>
  <c r="H45" i="27" s="1"/>
  <c r="G107" i="22"/>
  <c r="G56" i="27"/>
  <c r="H56" i="27" s="1"/>
  <c r="F57" i="27"/>
  <c r="F58" i="27" s="1"/>
  <c r="F59" i="27" s="1"/>
  <c r="G50" i="27"/>
  <c r="H50" i="27" s="1"/>
  <c r="G49" i="27"/>
  <c r="H49" i="27" s="1"/>
  <c r="G48" i="27"/>
  <c r="H48" i="27" s="1"/>
  <c r="G51" i="27"/>
  <c r="H51" i="27" s="1"/>
  <c r="G53" i="27" l="1"/>
  <c r="H53" i="27" s="1"/>
  <c r="G55" i="27"/>
  <c r="H55" i="27" s="1"/>
  <c r="G47" i="27"/>
  <c r="H47" i="27" s="1"/>
  <c r="G52" i="27"/>
  <c r="H52" i="27" s="1"/>
  <c r="G54" i="27"/>
  <c r="H54" i="27" s="1"/>
  <c r="G108" i="22"/>
  <c r="F60" i="27"/>
  <c r="G59" i="27"/>
  <c r="H59" i="27" s="1"/>
  <c r="G109" i="22" l="1"/>
  <c r="F61" i="27"/>
  <c r="G60" i="27"/>
  <c r="H60" i="27" s="1"/>
  <c r="J98" i="22"/>
  <c r="J99" i="22"/>
  <c r="J97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88" i="22"/>
  <c r="H9" i="37"/>
  <c r="G9" i="37"/>
  <c r="F10" i="37"/>
  <c r="F11" i="37" s="1"/>
  <c r="A10" i="37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M10" i="36"/>
  <c r="M11" i="36" s="1"/>
  <c r="M12" i="36" s="1"/>
  <c r="M13" i="36" s="1"/>
  <c r="M14" i="36" s="1"/>
  <c r="M15" i="36" s="1"/>
  <c r="M16" i="36" s="1"/>
  <c r="M17" i="36" s="1"/>
  <c r="M18" i="36" s="1"/>
  <c r="M19" i="36" s="1"/>
  <c r="M20" i="36" s="1"/>
  <c r="M21" i="36" s="1"/>
  <c r="M22" i="36" s="1"/>
  <c r="M23" i="36" s="1"/>
  <c r="M24" i="36" s="1"/>
  <c r="M25" i="36" s="1"/>
  <c r="M26" i="36" s="1"/>
  <c r="M27" i="36" s="1"/>
  <c r="M28" i="36" s="1"/>
  <c r="M29" i="36" s="1"/>
  <c r="M30" i="36" s="1"/>
  <c r="M31" i="36" s="1"/>
  <c r="N9" i="36"/>
  <c r="N10" i="36" s="1"/>
  <c r="L10" i="36"/>
  <c r="L11" i="36" s="1"/>
  <c r="L12" i="36" s="1"/>
  <c r="L13" i="36" s="1"/>
  <c r="L14" i="36" s="1"/>
  <c r="L15" i="36" s="1"/>
  <c r="L16" i="36" s="1"/>
  <c r="L17" i="36" s="1"/>
  <c r="L18" i="36" s="1"/>
  <c r="L19" i="36" s="1"/>
  <c r="L20" i="36" s="1"/>
  <c r="L21" i="36" s="1"/>
  <c r="L22" i="36" s="1"/>
  <c r="L23" i="36" s="1"/>
  <c r="L24" i="36" s="1"/>
  <c r="L25" i="36" s="1"/>
  <c r="L26" i="36" s="1"/>
  <c r="L27" i="36" s="1"/>
  <c r="L28" i="36" s="1"/>
  <c r="L29" i="36" s="1"/>
  <c r="L30" i="36" s="1"/>
  <c r="L31" i="36" s="1"/>
  <c r="F10" i="36"/>
  <c r="G10" i="36" s="1"/>
  <c r="G110" i="22" l="1"/>
  <c r="F11" i="36"/>
  <c r="F12" i="36" s="1"/>
  <c r="F13" i="36" s="1"/>
  <c r="N11" i="36"/>
  <c r="N12" i="36" s="1"/>
  <c r="N13" i="36" s="1"/>
  <c r="N14" i="36" s="1"/>
  <c r="N15" i="36" s="1"/>
  <c r="N16" i="36" s="1"/>
  <c r="N17" i="36" s="1"/>
  <c r="N18" i="36" s="1"/>
  <c r="N19" i="36" s="1"/>
  <c r="N20" i="36" s="1"/>
  <c r="N21" i="36" s="1"/>
  <c r="N22" i="36" s="1"/>
  <c r="N23" i="36" s="1"/>
  <c r="N24" i="36" s="1"/>
  <c r="N25" i="36" s="1"/>
  <c r="N26" i="36" s="1"/>
  <c r="N27" i="36" s="1"/>
  <c r="N28" i="36" s="1"/>
  <c r="N29" i="36" s="1"/>
  <c r="N30" i="36" s="1"/>
  <c r="N31" i="36" s="1"/>
  <c r="O9" i="36"/>
  <c r="F12" i="37"/>
  <c r="H12" i="37" s="1"/>
  <c r="H11" i="37"/>
  <c r="G11" i="37"/>
  <c r="H10" i="37"/>
  <c r="G10" i="37"/>
  <c r="F62" i="27"/>
  <c r="G61" i="27"/>
  <c r="H61" i="27" s="1"/>
  <c r="F13" i="37"/>
  <c r="G12" i="37" l="1"/>
  <c r="G12" i="36"/>
  <c r="G11" i="36"/>
  <c r="O10" i="36"/>
  <c r="O11" i="36" s="1"/>
  <c r="O12" i="36" s="1"/>
  <c r="O13" i="36" s="1"/>
  <c r="O14" i="36" s="1"/>
  <c r="O15" i="36" s="1"/>
  <c r="O16" i="36" s="1"/>
  <c r="O17" i="36" s="1"/>
  <c r="O18" i="36" s="1"/>
  <c r="O19" i="36" s="1"/>
  <c r="O20" i="36" s="1"/>
  <c r="O21" i="36" s="1"/>
  <c r="O22" i="36" s="1"/>
  <c r="O23" i="36" s="1"/>
  <c r="O24" i="36" s="1"/>
  <c r="O25" i="36" s="1"/>
  <c r="O26" i="36" s="1"/>
  <c r="O27" i="36" s="1"/>
  <c r="O28" i="36" s="1"/>
  <c r="O29" i="36" s="1"/>
  <c r="O30" i="36" s="1"/>
  <c r="O31" i="36" s="1"/>
  <c r="P9" i="36"/>
  <c r="P10" i="36" s="1"/>
  <c r="F63" i="27"/>
  <c r="G62" i="27"/>
  <c r="H62" i="27" s="1"/>
  <c r="G13" i="37"/>
  <c r="H13" i="37"/>
  <c r="F14" i="37"/>
  <c r="P11" i="36"/>
  <c r="P12" i="36" s="1"/>
  <c r="P13" i="36" s="1"/>
  <c r="P14" i="36" s="1"/>
  <c r="P15" i="36" s="1"/>
  <c r="P16" i="36" s="1"/>
  <c r="P17" i="36" s="1"/>
  <c r="P18" i="36" s="1"/>
  <c r="P19" i="36" s="1"/>
  <c r="P20" i="36" s="1"/>
  <c r="P21" i="36" s="1"/>
  <c r="P22" i="36" s="1"/>
  <c r="P23" i="36" s="1"/>
  <c r="P24" i="36" s="1"/>
  <c r="P25" i="36" s="1"/>
  <c r="P26" i="36" s="1"/>
  <c r="P27" i="36" s="1"/>
  <c r="P28" i="36" s="1"/>
  <c r="P29" i="36" s="1"/>
  <c r="P30" i="36" s="1"/>
  <c r="P31" i="36" s="1"/>
  <c r="G13" i="36"/>
  <c r="F14" i="36"/>
  <c r="G44" i="27"/>
  <c r="H44" i="27" s="1"/>
  <c r="G71" i="22"/>
  <c r="A84" i="22"/>
  <c r="A85" i="22" s="1"/>
  <c r="A86" i="22" s="1"/>
  <c r="A87" i="22" s="1"/>
  <c r="A76" i="22"/>
  <c r="A77" i="22" s="1"/>
  <c r="A78" i="22" s="1"/>
  <c r="A79" i="22" s="1"/>
  <c r="A80" i="22" s="1"/>
  <c r="A81" i="22" s="1"/>
  <c r="A82" i="22" s="1"/>
  <c r="M66" i="22"/>
  <c r="M67" i="22" s="1"/>
  <c r="M68" i="22" s="1"/>
  <c r="M71" i="22"/>
  <c r="M72" i="22" s="1"/>
  <c r="M73" i="22" s="1"/>
  <c r="M76" i="22"/>
  <c r="M77" i="22" s="1"/>
  <c r="M78" i="22" s="1"/>
  <c r="M81" i="22"/>
  <c r="M82" i="22" s="1"/>
  <c r="M83" i="22" s="1"/>
  <c r="M84" i="22" s="1"/>
  <c r="M85" i="22" s="1"/>
  <c r="M86" i="22" s="1"/>
  <c r="M87" i="22" s="1"/>
  <c r="M88" i="22" s="1"/>
  <c r="M89" i="22" s="1"/>
  <c r="M90" i="22" s="1"/>
  <c r="L66" i="22"/>
  <c r="L67" i="22" s="1"/>
  <c r="L68" i="22" s="1"/>
  <c r="L72" i="22"/>
  <c r="L73" i="22" s="1"/>
  <c r="L76" i="22"/>
  <c r="L77" i="22" s="1"/>
  <c r="L78" i="22" s="1"/>
  <c r="L81" i="22"/>
  <c r="L82" i="22" s="1"/>
  <c r="L83" i="22" s="1"/>
  <c r="L84" i="22" s="1"/>
  <c r="L85" i="22" s="1"/>
  <c r="L86" i="22" s="1"/>
  <c r="L87" i="22" s="1"/>
  <c r="L89" i="22" s="1"/>
  <c r="L90" i="22" s="1"/>
  <c r="A10" i="27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3" i="27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5" i="27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77" i="27" s="1"/>
  <c r="A78" i="27" s="1"/>
  <c r="A79" i="27" s="1"/>
  <c r="A80" i="27" s="1"/>
  <c r="G9" i="27"/>
  <c r="H9" i="27"/>
  <c r="F10" i="27"/>
  <c r="G10" i="27" s="1"/>
  <c r="H10" i="27" s="1"/>
  <c r="F11" i="27"/>
  <c r="F12" i="27" s="1"/>
  <c r="F28" i="22"/>
  <c r="G28" i="22" s="1"/>
  <c r="F30" i="22"/>
  <c r="M24" i="22"/>
  <c r="M25" i="22" s="1"/>
  <c r="M26" i="22" s="1"/>
  <c r="M27" i="22" s="1"/>
  <c r="M28" i="22" s="1"/>
  <c r="M29" i="22" s="1"/>
  <c r="M30" i="22" s="1"/>
  <c r="M31" i="22" s="1"/>
  <c r="M32" i="22" s="1"/>
  <c r="M33" i="22" s="1"/>
  <c r="M34" i="22" s="1"/>
  <c r="M35" i="22" s="1"/>
  <c r="M36" i="22" s="1"/>
  <c r="M37" i="22" s="1"/>
  <c r="M38" i="22" s="1"/>
  <c r="M39" i="22" s="1"/>
  <c r="M40" i="22" s="1"/>
  <c r="M41" i="22" s="1"/>
  <c r="M42" i="22" s="1"/>
  <c r="M43" i="22" s="1"/>
  <c r="M44" i="22" s="1"/>
  <c r="M45" i="22" s="1"/>
  <c r="M46" i="22" s="1"/>
  <c r="M47" i="22" s="1"/>
  <c r="M48" i="22" s="1"/>
  <c r="M49" i="22" s="1"/>
  <c r="M50" i="22" s="1"/>
  <c r="M51" i="22" s="1"/>
  <c r="M52" i="22" s="1"/>
  <c r="M53" i="22" s="1"/>
  <c r="L24" i="22"/>
  <c r="L25" i="22" s="1"/>
  <c r="L26" i="22" s="1"/>
  <c r="L27" i="22" s="1"/>
  <c r="L28" i="22" s="1"/>
  <c r="L29" i="22" s="1"/>
  <c r="L30" i="22" s="1"/>
  <c r="L31" i="22" s="1"/>
  <c r="L32" i="22" s="1"/>
  <c r="L33" i="22" s="1"/>
  <c r="L34" i="22" s="1"/>
  <c r="L35" i="22" s="1"/>
  <c r="L36" i="22" s="1"/>
  <c r="L37" i="22" s="1"/>
  <c r="L38" i="22" s="1"/>
  <c r="L39" i="22" s="1"/>
  <c r="L40" i="22" s="1"/>
  <c r="L41" i="22" s="1"/>
  <c r="L42" i="22" s="1"/>
  <c r="L43" i="22" s="1"/>
  <c r="L44" i="22" s="1"/>
  <c r="L45" i="22" s="1"/>
  <c r="L46" i="22" s="1"/>
  <c r="L47" i="22" s="1"/>
  <c r="L48" i="22" s="1"/>
  <c r="L49" i="22" s="1"/>
  <c r="L50" i="22" s="1"/>
  <c r="L51" i="22" s="1"/>
  <c r="L52" i="22" s="1"/>
  <c r="L53" i="22" s="1"/>
  <c r="G22" i="22"/>
  <c r="G23" i="22"/>
  <c r="G24" i="22"/>
  <c r="G25" i="22"/>
  <c r="G26" i="22"/>
  <c r="G27" i="22"/>
  <c r="G21" i="22"/>
  <c r="A24" i="22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22" i="22"/>
  <c r="L56" i="22"/>
  <c r="L57" i="22" s="1"/>
  <c r="L58" i="22" s="1"/>
  <c r="L61" i="22"/>
  <c r="L62" i="22" s="1"/>
  <c r="L63" i="22" s="1"/>
  <c r="M56" i="22"/>
  <c r="M57" i="22" s="1"/>
  <c r="M58" i="22" s="1"/>
  <c r="M61" i="22"/>
  <c r="M62" i="22" s="1"/>
  <c r="M63" i="22" s="1"/>
  <c r="M15" i="22"/>
  <c r="M16" i="22" s="1"/>
  <c r="M17" i="22" s="1"/>
  <c r="M18" i="22" s="1"/>
  <c r="M19" i="22" s="1"/>
  <c r="M20" i="22" s="1"/>
  <c r="M21" i="22" s="1"/>
  <c r="L15" i="22"/>
  <c r="L16" i="22"/>
  <c r="L17" i="22" s="1"/>
  <c r="L18" i="22" s="1"/>
  <c r="L19" i="22" s="1"/>
  <c r="L20" i="22" s="1"/>
  <c r="L21" i="22" s="1"/>
  <c r="G15" i="22"/>
  <c r="G16" i="22" s="1"/>
  <c r="G17" i="22" s="1"/>
  <c r="G18" i="22" s="1"/>
  <c r="G19" i="22" s="1"/>
  <c r="G20" i="22" s="1"/>
  <c r="F15" i="22"/>
  <c r="F16" i="22"/>
  <c r="F17" i="22" s="1"/>
  <c r="F18" i="22" s="1"/>
  <c r="F19" i="22" s="1"/>
  <c r="F20" i="22" s="1"/>
  <c r="G22" i="27"/>
  <c r="H22" i="27" s="1"/>
  <c r="H12" i="22"/>
  <c r="F12" i="22"/>
  <c r="G12" i="22" s="1"/>
  <c r="L12" i="22" s="1"/>
  <c r="M12" i="22" s="1"/>
  <c r="H11" i="22"/>
  <c r="G11" i="22"/>
  <c r="L11" i="22" s="1"/>
  <c r="M11" i="22" s="1"/>
  <c r="H10" i="22"/>
  <c r="G10" i="22"/>
  <c r="L10" i="22" s="1"/>
  <c r="M10" i="22" s="1"/>
  <c r="H9" i="22"/>
  <c r="G9" i="22"/>
  <c r="L9" i="22" s="1"/>
  <c r="M9" i="22" s="1"/>
  <c r="G23" i="27"/>
  <c r="H23" i="27" s="1"/>
  <c r="F24" i="27"/>
  <c r="F25" i="27" s="1"/>
  <c r="F72" i="22"/>
  <c r="G72" i="22" s="1"/>
  <c r="F29" i="27"/>
  <c r="G29" i="27" s="1"/>
  <c r="H29" i="27" s="1"/>
  <c r="F73" i="22" l="1"/>
  <c r="G73" i="22" s="1"/>
  <c r="F74" i="22"/>
  <c r="F75" i="22" s="1"/>
  <c r="G75" i="22" s="1"/>
  <c r="G30" i="22"/>
  <c r="F31" i="22"/>
  <c r="G31" i="22" s="1"/>
  <c r="F64" i="27"/>
  <c r="G63" i="27"/>
  <c r="H63" i="27" s="1"/>
  <c r="G24" i="27"/>
  <c r="H24" i="27" s="1"/>
  <c r="G11" i="27"/>
  <c r="H11" i="27" s="1"/>
  <c r="L91" i="22"/>
  <c r="L92" i="22" s="1"/>
  <c r="L93" i="22" s="1"/>
  <c r="L97" i="22" s="1"/>
  <c r="L94" i="22"/>
  <c r="L95" i="22" s="1"/>
  <c r="M91" i="22"/>
  <c r="M92" i="22" s="1"/>
  <c r="M93" i="22" s="1"/>
  <c r="M97" i="22" s="1"/>
  <c r="M94" i="22"/>
  <c r="M95" i="22" s="1"/>
  <c r="F15" i="37"/>
  <c r="G14" i="37"/>
  <c r="H14" i="37"/>
  <c r="F15" i="36"/>
  <c r="G14" i="36"/>
  <c r="F13" i="27"/>
  <c r="G12" i="27"/>
  <c r="H12" i="27" s="1"/>
  <c r="G25" i="27"/>
  <c r="H25" i="27" s="1"/>
  <c r="F26" i="27"/>
  <c r="G26" i="27" s="1"/>
  <c r="H26" i="27" s="1"/>
  <c r="F30" i="27"/>
  <c r="F32" i="22" l="1"/>
  <c r="G74" i="22"/>
  <c r="F76" i="22"/>
  <c r="G64" i="27"/>
  <c r="H64" i="27" s="1"/>
  <c r="M96" i="22"/>
  <c r="M98" i="22"/>
  <c r="M99" i="22" s="1"/>
  <c r="L96" i="22"/>
  <c r="L98" i="22"/>
  <c r="L99" i="22" s="1"/>
  <c r="F33" i="22"/>
  <c r="G32" i="22"/>
  <c r="F77" i="22"/>
  <c r="G76" i="22"/>
  <c r="H15" i="37"/>
  <c r="F16" i="37"/>
  <c r="G15" i="37"/>
  <c r="F16" i="36"/>
  <c r="G15" i="36"/>
  <c r="G30" i="27"/>
  <c r="H30" i="27" s="1"/>
  <c r="F31" i="27"/>
  <c r="F14" i="27"/>
  <c r="G13" i="27"/>
  <c r="H13" i="27" s="1"/>
  <c r="F34" i="22" l="1"/>
  <c r="G33" i="22"/>
  <c r="F78" i="22"/>
  <c r="G77" i="22"/>
  <c r="H16" i="37"/>
  <c r="F17" i="37"/>
  <c r="G16" i="37"/>
  <c r="F17" i="36"/>
  <c r="G16" i="36"/>
  <c r="F15" i="27"/>
  <c r="G14" i="27"/>
  <c r="H14" i="27" s="1"/>
  <c r="F32" i="27"/>
  <c r="G31" i="27"/>
  <c r="H31" i="27" s="1"/>
  <c r="G34" i="22" l="1"/>
  <c r="F35" i="22"/>
  <c r="F79" i="22"/>
  <c r="G78" i="22"/>
  <c r="G17" i="37"/>
  <c r="F18" i="37"/>
  <c r="H17" i="37"/>
  <c r="G17" i="36"/>
  <c r="F18" i="36"/>
  <c r="F33" i="27"/>
  <c r="G32" i="27"/>
  <c r="H32" i="27" s="1"/>
  <c r="G15" i="27"/>
  <c r="H15" i="27" s="1"/>
  <c r="F16" i="27"/>
  <c r="F36" i="22" l="1"/>
  <c r="G35" i="22"/>
  <c r="G79" i="22"/>
  <c r="F80" i="22"/>
  <c r="F19" i="37"/>
  <c r="F20" i="37" s="1"/>
  <c r="H18" i="37"/>
  <c r="G18" i="37"/>
  <c r="G18" i="36"/>
  <c r="F19" i="36"/>
  <c r="G16" i="27"/>
  <c r="H16" i="27" s="1"/>
  <c r="F17" i="27"/>
  <c r="G33" i="27"/>
  <c r="H33" i="27" s="1"/>
  <c r="F34" i="27"/>
  <c r="H20" i="37" l="1"/>
  <c r="G20" i="37"/>
  <c r="F21" i="37"/>
  <c r="G36" i="22"/>
  <c r="F37" i="22"/>
  <c r="F81" i="22"/>
  <c r="G80" i="22"/>
  <c r="H19" i="37"/>
  <c r="G19" i="37"/>
  <c r="F20" i="36"/>
  <c r="G19" i="36"/>
  <c r="F35" i="27"/>
  <c r="G34" i="27"/>
  <c r="H34" i="27" s="1"/>
  <c r="F18" i="27"/>
  <c r="G17" i="27"/>
  <c r="H17" i="27" s="1"/>
  <c r="F22" i="37" l="1"/>
  <c r="H21" i="37"/>
  <c r="G21" i="37"/>
  <c r="G37" i="22"/>
  <c r="F38" i="22"/>
  <c r="F82" i="22"/>
  <c r="G81" i="22"/>
  <c r="G20" i="36"/>
  <c r="F21" i="36"/>
  <c r="G18" i="27"/>
  <c r="H18" i="27" s="1"/>
  <c r="F19" i="27"/>
  <c r="F36" i="27"/>
  <c r="G35" i="27"/>
  <c r="H35" i="27" s="1"/>
  <c r="H22" i="37" l="1"/>
  <c r="G22" i="37"/>
  <c r="F39" i="22"/>
  <c r="G38" i="22"/>
  <c r="F83" i="22"/>
  <c r="G82" i="22"/>
  <c r="G21" i="36"/>
  <c r="F22" i="36"/>
  <c r="F37" i="27"/>
  <c r="G36" i="27"/>
  <c r="H36" i="27" s="1"/>
  <c r="G19" i="27"/>
  <c r="H19" i="27" s="1"/>
  <c r="F20" i="27"/>
  <c r="G22" i="36" l="1"/>
  <c r="G23" i="36" s="1"/>
  <c r="F23" i="36"/>
  <c r="F24" i="36" s="1"/>
  <c r="G39" i="22"/>
  <c r="F40" i="22"/>
  <c r="G83" i="22"/>
  <c r="F84" i="22"/>
  <c r="G20" i="27"/>
  <c r="H20" i="27" s="1"/>
  <c r="F21" i="27"/>
  <c r="G21" i="27" s="1"/>
  <c r="H21" i="27" s="1"/>
  <c r="F38" i="27"/>
  <c r="G37" i="27"/>
  <c r="H37" i="27" s="1"/>
  <c r="G24" i="36" l="1"/>
  <c r="F25" i="36"/>
  <c r="F41" i="22"/>
  <c r="G40" i="22"/>
  <c r="F85" i="22"/>
  <c r="G84" i="22"/>
  <c r="F39" i="27"/>
  <c r="G38" i="27"/>
  <c r="H38" i="27" s="1"/>
  <c r="F26" i="36" l="1"/>
  <c r="G25" i="36"/>
  <c r="G41" i="22"/>
  <c r="F42" i="22"/>
  <c r="G85" i="22"/>
  <c r="F86" i="22"/>
  <c r="G39" i="27"/>
  <c r="H39" i="27" s="1"/>
  <c r="F40" i="27"/>
  <c r="G26" i="36" l="1"/>
  <c r="F27" i="36"/>
  <c r="F43" i="22"/>
  <c r="G42" i="22"/>
  <c r="G86" i="22"/>
  <c r="F87" i="22"/>
  <c r="F41" i="27"/>
  <c r="G41" i="27" s="1"/>
  <c r="H41" i="27" s="1"/>
  <c r="G40" i="27"/>
  <c r="H40" i="27" s="1"/>
  <c r="G27" i="36" l="1"/>
  <c r="F28" i="36"/>
  <c r="F44" i="22"/>
  <c r="G43" i="22"/>
  <c r="G87" i="22"/>
  <c r="F29" i="36" l="1"/>
  <c r="G28" i="36"/>
  <c r="F45" i="22"/>
  <c r="G44" i="22"/>
  <c r="F30" i="36" l="1"/>
  <c r="G29" i="36"/>
  <c r="G45" i="22"/>
  <c r="F46" i="22"/>
  <c r="G30" i="36" l="1"/>
  <c r="F31" i="36"/>
  <c r="F47" i="22"/>
  <c r="G46" i="22"/>
  <c r="G31" i="36" l="1"/>
  <c r="F48" i="22"/>
  <c r="G47" i="22"/>
  <c r="G48" i="22" l="1"/>
  <c r="F49" i="22"/>
  <c r="F50" i="22" l="1"/>
  <c r="G49" i="22"/>
  <c r="F51" i="22" l="1"/>
  <c r="G50" i="22"/>
  <c r="F52" i="22" l="1"/>
  <c r="G51" i="22"/>
  <c r="G52" i="22" l="1"/>
  <c r="F53" i="22"/>
  <c r="F54" i="22" l="1"/>
  <c r="G53" i="22"/>
  <c r="G54" i="22" l="1"/>
  <c r="F55" i="22"/>
  <c r="F56" i="22" l="1"/>
  <c r="G55" i="22"/>
  <c r="F57" i="22" l="1"/>
  <c r="G56" i="22"/>
  <c r="F58" i="22" l="1"/>
  <c r="G57" i="22"/>
  <c r="F59" i="22" l="1"/>
  <c r="G58" i="22"/>
  <c r="G59" i="22" l="1"/>
  <c r="F60" i="22"/>
  <c r="F61" i="22" l="1"/>
  <c r="G60" i="22"/>
  <c r="G61" i="22" l="1"/>
  <c r="F62" i="22"/>
  <c r="F63" i="22" l="1"/>
  <c r="G62" i="22"/>
  <c r="G63" i="22" l="1"/>
  <c r="F64" i="22"/>
  <c r="F65" i="22" l="1"/>
  <c r="G64" i="22"/>
  <c r="G65" i="22" l="1"/>
  <c r="F66" i="22"/>
  <c r="F67" i="22" l="1"/>
  <c r="G66" i="22"/>
  <c r="F68" i="22" l="1"/>
  <c r="G67" i="22"/>
  <c r="G68" i="22" l="1"/>
  <c r="F69" i="22"/>
  <c r="G69" i="22" l="1"/>
  <c r="F70" i="22"/>
  <c r="G70" i="22" s="1"/>
</calcChain>
</file>

<file path=xl/sharedStrings.xml><?xml version="1.0" encoding="utf-8"?>
<sst xmlns="http://schemas.openxmlformats.org/spreadsheetml/2006/main" count="2030" uniqueCount="520">
  <si>
    <t>VOY</t>
  </si>
  <si>
    <t>ETD</t>
  </si>
  <si>
    <t>CONTACT US</t>
  </si>
  <si>
    <t>Week</t>
  </si>
  <si>
    <t>Vessel</t>
  </si>
  <si>
    <t>Vessel Code</t>
  </si>
  <si>
    <t>Connecting vessel</t>
  </si>
  <si>
    <t>USLAX</t>
  </si>
  <si>
    <t>USOAK</t>
  </si>
  <si>
    <t>FRI/SAT</t>
  </si>
  <si>
    <t>KAOHSIUNG</t>
  </si>
  <si>
    <t>USTIW</t>
  </si>
  <si>
    <t>CAVAN</t>
  </si>
  <si>
    <t>SATSUKI</t>
  </si>
  <si>
    <t>STKT</t>
  </si>
  <si>
    <t>SUZURAN</t>
  </si>
  <si>
    <t>SZRT</t>
  </si>
  <si>
    <t>SUMIRE</t>
  </si>
  <si>
    <t>SMRT</t>
  </si>
  <si>
    <t>USORF</t>
  </si>
  <si>
    <t>USSAV</t>
  </si>
  <si>
    <t>NORFOLK, VA</t>
  </si>
  <si>
    <t>SAVANNAH, GA</t>
  </si>
  <si>
    <t>0384N</t>
  </si>
  <si>
    <t>0245N</t>
  </si>
  <si>
    <t>USNYC</t>
  </si>
  <si>
    <t>USCHS</t>
  </si>
  <si>
    <t>NEW YORK, NY</t>
  </si>
  <si>
    <t>CHARLESTON, SC</t>
  </si>
  <si>
    <t>LOS ANGELES, CA</t>
  </si>
  <si>
    <t>OAKLAND, CA</t>
  </si>
  <si>
    <t>TACOMA, WA</t>
  </si>
  <si>
    <t>VANCOUVER, BC</t>
  </si>
  <si>
    <t>YMDT</t>
  </si>
  <si>
    <t>YM MODESTY</t>
  </si>
  <si>
    <t>Ocean Network Express (Vietnam) Co., Ltd - Hanoi Branch</t>
  </si>
  <si>
    <t>Tel #: 84 24 44582600/ Fax # : 84 24 32181928/ 84 24 32181918</t>
  </si>
  <si>
    <t>Website: www.one-line.com</t>
  </si>
  <si>
    <t>Customer Service Team:</t>
  </si>
  <si>
    <t>VN.HAN.CSVC@one-line.com</t>
  </si>
  <si>
    <t>Sales &amp; MarketingTeam :</t>
  </si>
  <si>
    <t>Room 720, 7th Floor, TD Business Center</t>
  </si>
  <si>
    <t>20A Le Hong Phong Str, Ngo Quyen Dist, Hai Phong City</t>
  </si>
  <si>
    <t>Ocean Network Express (Vietnam) Co., Ltd -Haiphong Branch Office</t>
  </si>
  <si>
    <t>Tel #:  84 22 53266430 Fax # : 84 22 53556776</t>
  </si>
  <si>
    <t>VN.HPH.CSVC@one-line.com</t>
  </si>
  <si>
    <t>Schedule Hai Phong export to</t>
  </si>
  <si>
    <r>
      <t>United States/Canada</t>
    </r>
    <r>
      <rPr>
        <sz val="10"/>
        <color rgb="FFCCD3D1"/>
        <rFont val="Arial"/>
        <family val="2"/>
      </rPr>
      <t xml:space="preserve"> </t>
    </r>
  </si>
  <si>
    <t>23 Phan Chu Trinh Str, Hoan Kiem Dist, Hanoi</t>
  </si>
  <si>
    <t>6Fl, Sun Red River Building</t>
  </si>
  <si>
    <t>SEZT</t>
  </si>
  <si>
    <t>SOFIA EXPRESS</t>
  </si>
  <si>
    <t>NEXT</t>
  </si>
  <si>
    <t>NAGOYA EXPRESS</t>
  </si>
  <si>
    <t>TSINGTAO EXPRESS</t>
  </si>
  <si>
    <t>Customer Service Team (booking &amp; related issue)</t>
  </si>
  <si>
    <t>Shipping Instruction:</t>
  </si>
  <si>
    <t>B/L Amendment &amp; related issue</t>
  </si>
  <si>
    <t>vn.han.exdoc@one-line.com</t>
  </si>
  <si>
    <t>North America Sales team</t>
  </si>
  <si>
    <t>Mr. Quang Email: quang.nguyenvan@one-line.com</t>
  </si>
  <si>
    <t>Mr Dung   Email: dung.nguyenminh@one-line.com</t>
  </si>
  <si>
    <t>Mr Minh   Email: minh.nguyencong@one-line.com</t>
  </si>
  <si>
    <t xml:space="preserve">                Mobile: 093 218 8379</t>
  </si>
  <si>
    <t xml:space="preserve">                Mobile: 090 325 9135</t>
  </si>
  <si>
    <t xml:space="preserve">                Mobile: 0904 862 427</t>
  </si>
  <si>
    <t>PENANG BRIDGE</t>
  </si>
  <si>
    <t>PBET</t>
  </si>
  <si>
    <t>CY/CDS CUT OFF TIME</t>
  </si>
  <si>
    <t>S/I CUT OFF TIME</t>
  </si>
  <si>
    <t>15:00 TUE</t>
  </si>
  <si>
    <t>10:00 TUE</t>
  </si>
  <si>
    <t>VGM CUT OFF TIME</t>
  </si>
  <si>
    <t>17:00 FRI</t>
  </si>
  <si>
    <t>BLANK SAILING</t>
  </si>
  <si>
    <t>Deadline for B/L Amendment</t>
  </si>
  <si>
    <t>NCBT</t>
  </si>
  <si>
    <t>MONACO BRIDGE</t>
  </si>
  <si>
    <t>YUNT</t>
  </si>
  <si>
    <t>YM UNICORN</t>
  </si>
  <si>
    <t>JVH - AHX : ASIA HAWAII EXPRESS</t>
  </si>
  <si>
    <t>YOKOHAMA</t>
  </si>
  <si>
    <t>HONOLULU, HI</t>
  </si>
  <si>
    <t>USHNL</t>
  </si>
  <si>
    <t>JPYOK</t>
  </si>
  <si>
    <t>XHMT</t>
  </si>
  <si>
    <t>TLHT</t>
  </si>
  <si>
    <t>JCRT</t>
  </si>
  <si>
    <t>UDRT</t>
  </si>
  <si>
    <t>(Service to Hawaii - AHX)</t>
  </si>
  <si>
    <t>ADQT</t>
  </si>
  <si>
    <t>QPRT</t>
  </si>
  <si>
    <t>PEARL RIVER BRIDGE</t>
  </si>
  <si>
    <t>WED</t>
  </si>
  <si>
    <t>FRI</t>
  </si>
  <si>
    <t>SAT</t>
  </si>
  <si>
    <t>THU</t>
  </si>
  <si>
    <t>TUE</t>
  </si>
  <si>
    <t xml:space="preserve">Schedule is subject to changes without prior notice, please contact ONE team for the latest update </t>
  </si>
  <si>
    <t>UNDARUM</t>
  </si>
  <si>
    <t>TALLAHASSEE</t>
  </si>
  <si>
    <t>JRS CORVUS</t>
  </si>
  <si>
    <t>MDBT</t>
  </si>
  <si>
    <t>MADRID BRIDGE</t>
  </si>
  <si>
    <t>Schedule is subject to changes without prior notice.</t>
  </si>
  <si>
    <t>E-SI via ONE web: https://www.one-line.com/en/ecommerce-applications</t>
  </si>
  <si>
    <t>JBDT</t>
  </si>
  <si>
    <t>IWASHIRO</t>
  </si>
  <si>
    <t>JAKARTA BRIDGE</t>
  </si>
  <si>
    <t>ACMT</t>
  </si>
  <si>
    <t>ACACIA MING</t>
  </si>
  <si>
    <t>YM UNIFORM</t>
  </si>
  <si>
    <t>TO BE NOMINATED</t>
  </si>
  <si>
    <t>TTET</t>
  </si>
  <si>
    <t>9J3T</t>
  </si>
  <si>
    <t>QUEZON BRIDGE</t>
  </si>
  <si>
    <t>224N</t>
  </si>
  <si>
    <t>094N</t>
  </si>
  <si>
    <t>HORAI BRIDGE</t>
  </si>
  <si>
    <t>225N</t>
  </si>
  <si>
    <t>095N</t>
  </si>
  <si>
    <t>103N</t>
  </si>
  <si>
    <t>226N</t>
  </si>
  <si>
    <t>096N</t>
  </si>
  <si>
    <t>104N</t>
  </si>
  <si>
    <t>227N</t>
  </si>
  <si>
    <t>097N</t>
  </si>
  <si>
    <t>105N</t>
  </si>
  <si>
    <t>228N</t>
  </si>
  <si>
    <t>098N</t>
  </si>
  <si>
    <t>0001E</t>
  </si>
  <si>
    <t>0026E</t>
  </si>
  <si>
    <t>UNFT</t>
  </si>
  <si>
    <t>0113</t>
  </si>
  <si>
    <t>0037E</t>
  </si>
  <si>
    <t>0113E</t>
  </si>
  <si>
    <t>0018E</t>
  </si>
  <si>
    <t>0025E</t>
  </si>
  <si>
    <t>0038E</t>
  </si>
  <si>
    <t>0114E</t>
  </si>
  <si>
    <t>0019E</t>
  </si>
  <si>
    <t>0039E</t>
  </si>
  <si>
    <t>0115E</t>
  </si>
  <si>
    <t>0020E</t>
  </si>
  <si>
    <t>SUN</t>
  </si>
  <si>
    <t>0005</t>
  </si>
  <si>
    <t>MEBT</t>
  </si>
  <si>
    <t>MEISHAN BRIDGE</t>
  </si>
  <si>
    <t>0303</t>
  </si>
  <si>
    <t>0304</t>
  </si>
  <si>
    <t>0042</t>
  </si>
  <si>
    <t>0102</t>
  </si>
  <si>
    <t>17:00 MON</t>
  </si>
  <si>
    <t>0099N</t>
  </si>
  <si>
    <t>0230N</t>
  </si>
  <si>
    <t>0100N</t>
  </si>
  <si>
    <t>0108N</t>
  </si>
  <si>
    <t>0231N</t>
  </si>
  <si>
    <t>0232N</t>
  </si>
  <si>
    <t>0233N</t>
  </si>
  <si>
    <t>0101N</t>
  </si>
  <si>
    <t>9K8T</t>
  </si>
  <si>
    <t>GEET</t>
  </si>
  <si>
    <t>PRAGUE EXPRESS</t>
  </si>
  <si>
    <t>PN2 : PACIFIC NORTH 2</t>
  </si>
  <si>
    <t>YUPT</t>
  </si>
  <si>
    <t>E</t>
  </si>
  <si>
    <t>YM UPWARD</t>
  </si>
  <si>
    <t>VNHPH</t>
  </si>
  <si>
    <t>TWKHH</t>
  </si>
  <si>
    <t>NORTHERN JAGUAR</t>
  </si>
  <si>
    <t>JGRT</t>
  </si>
  <si>
    <t>0021</t>
  </si>
  <si>
    <t>0013</t>
  </si>
  <si>
    <t>0010</t>
  </si>
  <si>
    <t>0006</t>
  </si>
  <si>
    <t>0001</t>
  </si>
  <si>
    <t>0031</t>
  </si>
  <si>
    <t>0007</t>
  </si>
  <si>
    <t>0022</t>
  </si>
  <si>
    <t>0011</t>
  </si>
  <si>
    <t>0305</t>
  </si>
  <si>
    <t>0043</t>
  </si>
  <si>
    <t>0111</t>
  </si>
  <si>
    <t>0041</t>
  </si>
  <si>
    <t>0045</t>
  </si>
  <si>
    <t>0106</t>
  </si>
  <si>
    <t>0306</t>
  </si>
  <si>
    <t>0044</t>
  </si>
  <si>
    <t>0114</t>
  </si>
  <si>
    <t>0112</t>
  </si>
  <si>
    <t>0046</t>
  </si>
  <si>
    <t>0060</t>
  </si>
  <si>
    <t>0082</t>
  </si>
  <si>
    <t>0032</t>
  </si>
  <si>
    <t>YMQT</t>
  </si>
  <si>
    <t>YM UBIQUITY</t>
  </si>
  <si>
    <t>0040</t>
  </si>
  <si>
    <t>0059</t>
  </si>
  <si>
    <t>0067</t>
  </si>
  <si>
    <t>0057</t>
  </si>
  <si>
    <t>0068</t>
  </si>
  <si>
    <t>0015N</t>
  </si>
  <si>
    <t>XROT</t>
  </si>
  <si>
    <t>0009</t>
  </si>
  <si>
    <t>0052</t>
  </si>
  <si>
    <t>0053</t>
  </si>
  <si>
    <t>EXPRESS ROME</t>
  </si>
  <si>
    <t>0033</t>
  </si>
  <si>
    <t>0020</t>
  </si>
  <si>
    <t>0027</t>
  </si>
  <si>
    <t>0116</t>
  </si>
  <si>
    <t>0028</t>
  </si>
  <si>
    <t>0117</t>
  </si>
  <si>
    <t>9K3T</t>
  </si>
  <si>
    <t>0029</t>
  </si>
  <si>
    <t>0118</t>
  </si>
  <si>
    <t>0002</t>
  </si>
  <si>
    <t>0023</t>
  </si>
  <si>
    <t>0030</t>
  </si>
  <si>
    <t>17:00 WED</t>
  </si>
  <si>
    <t>OMST</t>
  </si>
  <si>
    <t>YUST</t>
  </si>
  <si>
    <t>0080</t>
  </si>
  <si>
    <t>0302</t>
  </si>
  <si>
    <t>0054</t>
  </si>
  <si>
    <t>ONE COSMOS</t>
  </si>
  <si>
    <t>YM UNISON</t>
  </si>
  <si>
    <t>CONTI CRYSTAL</t>
  </si>
  <si>
    <t>CNCT</t>
  </si>
  <si>
    <t>0018</t>
  </si>
  <si>
    <t>SOCT</t>
  </si>
  <si>
    <t>0019</t>
  </si>
  <si>
    <t>0003</t>
  </si>
  <si>
    <t>0004</t>
  </si>
  <si>
    <t>0107</t>
  </si>
  <si>
    <t>0108</t>
  </si>
  <si>
    <t>0109</t>
  </si>
  <si>
    <t>N</t>
  </si>
  <si>
    <t>AS SOPHIA</t>
  </si>
  <si>
    <t>0015</t>
  </si>
  <si>
    <t>0008</t>
  </si>
  <si>
    <t>0034</t>
  </si>
  <si>
    <t>0016</t>
  </si>
  <si>
    <t>0056</t>
  </si>
  <si>
    <t>0017</t>
  </si>
  <si>
    <t>BIPT</t>
  </si>
  <si>
    <t>0110</t>
  </si>
  <si>
    <t>BINDI IPSA</t>
  </si>
  <si>
    <t>ACIT</t>
  </si>
  <si>
    <t>0927</t>
  </si>
  <si>
    <t>0024</t>
  </si>
  <si>
    <t>0928</t>
  </si>
  <si>
    <t>0025</t>
  </si>
  <si>
    <t>0026</t>
  </si>
  <si>
    <t>ACACIA VIRGO</t>
  </si>
  <si>
    <t>CNOT</t>
  </si>
  <si>
    <t>CONTI ANNAPURNA</t>
  </si>
  <si>
    <t>0047</t>
  </si>
  <si>
    <t>0101</t>
  </si>
  <si>
    <t>0083</t>
  </si>
  <si>
    <t>ETA</t>
  </si>
  <si>
    <t>YWAT</t>
  </si>
  <si>
    <t>YM WARMTH</t>
  </si>
  <si>
    <t>0071</t>
  </si>
  <si>
    <t>HZGT</t>
  </si>
  <si>
    <t>HANGZHOU BAY BRIDGE</t>
  </si>
  <si>
    <t>SYMT</t>
  </si>
  <si>
    <t>OCAT</t>
  </si>
  <si>
    <t>DMAT</t>
  </si>
  <si>
    <t>ST. MARY</t>
  </si>
  <si>
    <t>OCEANA</t>
  </si>
  <si>
    <t>NORDMAAS</t>
  </si>
  <si>
    <t>0036</t>
  </si>
  <si>
    <t>7H6T</t>
  </si>
  <si>
    <t>TCRT</t>
  </si>
  <si>
    <t>0301</t>
  </si>
  <si>
    <t>7C9T</t>
  </si>
  <si>
    <t>TACOMA TRADER</t>
  </si>
  <si>
    <t>LIAT</t>
  </si>
  <si>
    <t>ZRET</t>
  </si>
  <si>
    <t>SEASPAN BRILLIANCE</t>
  </si>
  <si>
    <t>SEASPAN BREEZE</t>
  </si>
  <si>
    <t>VN.HAN.SALES@one-line.com</t>
  </si>
  <si>
    <t>THU/FRI</t>
  </si>
  <si>
    <t>0038</t>
  </si>
  <si>
    <t>0039</t>
  </si>
  <si>
    <t>YUOT</t>
  </si>
  <si>
    <t>YM UNIFORMITY</t>
  </si>
  <si>
    <t>0048</t>
  </si>
  <si>
    <t>0051</t>
  </si>
  <si>
    <t>0115</t>
  </si>
  <si>
    <t>NBDT</t>
  </si>
  <si>
    <t>0946</t>
  </si>
  <si>
    <t>KLZT</t>
  </si>
  <si>
    <t>0947</t>
  </si>
  <si>
    <t>0948</t>
  </si>
  <si>
    <t>0949</t>
  </si>
  <si>
    <t>KALAMAZOO</t>
  </si>
  <si>
    <t>NOBILITY</t>
  </si>
  <si>
    <t>UYZT</t>
  </si>
  <si>
    <t>UNAYZAH</t>
  </si>
  <si>
    <t>YUCT</t>
  </si>
  <si>
    <t>SEQT</t>
  </si>
  <si>
    <t>RGST</t>
  </si>
  <si>
    <t>SEOT</t>
  </si>
  <si>
    <t>SEASPAN BRIGHTNESS</t>
  </si>
  <si>
    <t>YM UPSURGENCE</t>
  </si>
  <si>
    <t>SEASPAN GANGES</t>
  </si>
  <si>
    <t>SEASPAN THAMES</t>
  </si>
  <si>
    <t>(Direct Service to Pacific North - PN2)</t>
  </si>
  <si>
    <t>YDDT</t>
  </si>
  <si>
    <t>HRST</t>
  </si>
  <si>
    <t>YWDT</t>
  </si>
  <si>
    <t>WITT</t>
  </si>
  <si>
    <t>HDVT</t>
  </si>
  <si>
    <t>YWIT</t>
  </si>
  <si>
    <t>AQBT</t>
  </si>
  <si>
    <t>YM WONDERLAND</t>
  </si>
  <si>
    <t>AL QIBLA</t>
  </si>
  <si>
    <t>HYUNDAI RESPECT</t>
  </si>
  <si>
    <t>YM WELLHEAD</t>
  </si>
  <si>
    <t>YM WITNESS</t>
  </si>
  <si>
    <t>HYUNDAI DRIVE</t>
  </si>
  <si>
    <t>YM WIDTH</t>
  </si>
  <si>
    <t>NPUT</t>
  </si>
  <si>
    <t>0119</t>
  </si>
  <si>
    <t>0120</t>
  </si>
  <si>
    <t>0121</t>
  </si>
  <si>
    <t>0122</t>
  </si>
  <si>
    <t>NORDPUMA</t>
  </si>
  <si>
    <t>JVH - EC4 : EAST COAST 4</t>
  </si>
  <si>
    <t>PS3 : PACIFIC SOUTH 3</t>
  </si>
  <si>
    <t>ONNT</t>
  </si>
  <si>
    <t>MITT</t>
  </si>
  <si>
    <t>0212</t>
  </si>
  <si>
    <t>ONE CONTRIBUTION</t>
  </si>
  <si>
    <t>ONE COMMITMENT</t>
  </si>
  <si>
    <t>0950</t>
  </si>
  <si>
    <t>0951</t>
  </si>
  <si>
    <t>0952</t>
  </si>
  <si>
    <t>(Service to USEC - EC4 JVH)</t>
  </si>
  <si>
    <t>11:00 THU</t>
  </si>
  <si>
    <t>0063</t>
  </si>
  <si>
    <t>0064</t>
  </si>
  <si>
    <t>7K0T</t>
  </si>
  <si>
    <t>FRXT</t>
  </si>
  <si>
    <t>7G1T</t>
  </si>
  <si>
    <t>9F4T</t>
  </si>
  <si>
    <t>0072</t>
  </si>
  <si>
    <t>16:00 FRI</t>
  </si>
  <si>
    <t>09:00 FRI</t>
  </si>
  <si>
    <t>NUNT</t>
  </si>
  <si>
    <t>TSQT</t>
  </si>
  <si>
    <t>0014</t>
  </si>
  <si>
    <t>SECT</t>
  </si>
  <si>
    <t>9C3T</t>
  </si>
  <si>
    <t>9J6T</t>
  </si>
  <si>
    <t>NAVIOS UNISON</t>
  </si>
  <si>
    <t>ATHOS</t>
  </si>
  <si>
    <t>SEASPAN AMAZON</t>
  </si>
  <si>
    <t>HHVT</t>
  </si>
  <si>
    <t>OEBT</t>
  </si>
  <si>
    <t>CETT</t>
  </si>
  <si>
    <t>0049</t>
  </si>
  <si>
    <t>HYUNDAI SINGAPORE</t>
  </si>
  <si>
    <t>PHOEBE</t>
  </si>
  <si>
    <t>ONE COMPETENCE</t>
  </si>
  <si>
    <t>0123</t>
  </si>
  <si>
    <t>0124</t>
  </si>
  <si>
    <t>0125</t>
  </si>
  <si>
    <t>0069</t>
  </si>
  <si>
    <t>0037</t>
  </si>
  <si>
    <t>MON/TUE</t>
  </si>
  <si>
    <t>OMNT</t>
  </si>
  <si>
    <t>OHWT</t>
  </si>
  <si>
    <t>OONT</t>
  </si>
  <si>
    <t>YWBT</t>
  </si>
  <si>
    <t>ONE MINATO</t>
  </si>
  <si>
    <t>ONE HAWK</t>
  </si>
  <si>
    <t>ONE MUNCHEN</t>
  </si>
  <si>
    <t>YM WIND</t>
  </si>
  <si>
    <t>0050</t>
  </si>
  <si>
    <t>0953</t>
  </si>
  <si>
    <t>JVH - PS4 : PACFIC SOUTH 4</t>
  </si>
  <si>
    <t>(Service to Pacific South - PS4 JVH)</t>
  </si>
  <si>
    <t>YBYT</t>
  </si>
  <si>
    <t>YMFT</t>
  </si>
  <si>
    <t>YNDT</t>
  </si>
  <si>
    <t>YTUT</t>
  </si>
  <si>
    <t>8D6T</t>
  </si>
  <si>
    <t>0070</t>
  </si>
  <si>
    <t>YM MOBILITY</t>
  </si>
  <si>
    <t>YM UNANIMITY</t>
  </si>
  <si>
    <t>YM MANDATE</t>
  </si>
  <si>
    <t>YM MATURITY</t>
  </si>
  <si>
    <t>CCQT</t>
  </si>
  <si>
    <t>CONTI CONQUEST</t>
  </si>
  <si>
    <t>EBNT</t>
  </si>
  <si>
    <t>EXPRESS BERLIN</t>
  </si>
  <si>
    <t>HUYT</t>
  </si>
  <si>
    <t>OCNT</t>
  </si>
  <si>
    <t>HDBT</t>
  </si>
  <si>
    <t>HYUNDAI BANGKOK</t>
  </si>
  <si>
    <t>ONE CONTINUITY</t>
  </si>
  <si>
    <t>HYUNDAI BUSAN</t>
  </si>
  <si>
    <t>TPHT</t>
  </si>
  <si>
    <t>UTHT</t>
  </si>
  <si>
    <t>YM TRIUMPH</t>
  </si>
  <si>
    <t>YM TRUTH</t>
  </si>
  <si>
    <t>0128</t>
  </si>
  <si>
    <t>0129</t>
  </si>
  <si>
    <t>HFCT</t>
  </si>
  <si>
    <t>HYUNDAI FORCE</t>
  </si>
  <si>
    <t>0089</t>
  </si>
  <si>
    <t>HHNT</t>
  </si>
  <si>
    <t>03/23</t>
  </si>
  <si>
    <t>04/16</t>
  </si>
  <si>
    <t xml:space="preserve"> SKIP</t>
  </si>
  <si>
    <t>04/13</t>
  </si>
  <si>
    <t>04/20</t>
  </si>
  <si>
    <t>OTHT</t>
  </si>
  <si>
    <t>8F3T</t>
  </si>
  <si>
    <t>03/31</t>
  </si>
  <si>
    <t>04/07</t>
  </si>
  <si>
    <t>04/18</t>
  </si>
  <si>
    <t>05/09</t>
  </si>
  <si>
    <t>05/10</t>
  </si>
  <si>
    <t>05/18</t>
  </si>
  <si>
    <t>06/01</t>
  </si>
  <si>
    <t>06/09</t>
  </si>
  <si>
    <t>06/14</t>
  </si>
  <si>
    <t>06/15</t>
  </si>
  <si>
    <t>06/23</t>
  </si>
  <si>
    <t>04/28</t>
  </si>
  <si>
    <t>04/23</t>
  </si>
  <si>
    <t>04/27</t>
  </si>
  <si>
    <t>05/05</t>
  </si>
  <si>
    <t>05/04</t>
  </si>
  <si>
    <t>05/12</t>
  </si>
  <si>
    <t>05/24</t>
  </si>
  <si>
    <t>05/30</t>
  </si>
  <si>
    <t>05/25</t>
  </si>
  <si>
    <t>05/31</t>
  </si>
  <si>
    <t>06/02</t>
  </si>
  <si>
    <t>06/08</t>
  </si>
  <si>
    <t>06/16</t>
  </si>
  <si>
    <t>06/22</t>
  </si>
  <si>
    <t>06/25</t>
  </si>
  <si>
    <t>06/30</t>
  </si>
  <si>
    <t>06/29</t>
  </si>
  <si>
    <t>07/05</t>
  </si>
  <si>
    <t>07/06</t>
  </si>
  <si>
    <t>07/09</t>
  </si>
  <si>
    <t>07/14</t>
  </si>
  <si>
    <t>04/19</t>
  </si>
  <si>
    <t>HYUNDAI HONGKONG</t>
  </si>
  <si>
    <t>ONE THESEUS</t>
  </si>
  <si>
    <t>YHDT</t>
  </si>
  <si>
    <t>7E2T</t>
  </si>
  <si>
    <t>04/04</t>
  </si>
  <si>
    <t>04/29</t>
  </si>
  <si>
    <t>03/22</t>
  </si>
  <si>
    <t>04/06</t>
  </si>
  <si>
    <t>04/22</t>
  </si>
  <si>
    <t>03/29</t>
  </si>
  <si>
    <t>04/15</t>
  </si>
  <si>
    <t>05/06</t>
  </si>
  <si>
    <t>05/13</t>
  </si>
  <si>
    <t>05/14</t>
  </si>
  <si>
    <t>05/23</t>
  </si>
  <si>
    <t>05/27</t>
  </si>
  <si>
    <t>06/03</t>
  </si>
  <si>
    <t>05/20</t>
  </si>
  <si>
    <t>06/06</t>
  </si>
  <si>
    <t>06/10</t>
  </si>
  <si>
    <t>06/26</t>
  </si>
  <si>
    <t>07/01</t>
  </si>
  <si>
    <t>SEASPAN HUDSON</t>
  </si>
  <si>
    <t>04/02</t>
  </si>
  <si>
    <t>04/09</t>
  </si>
  <si>
    <t>GGNT</t>
  </si>
  <si>
    <t>04/14</t>
  </si>
  <si>
    <t>04/21</t>
  </si>
  <si>
    <t>04/30</t>
  </si>
  <si>
    <t>05/07</t>
  </si>
  <si>
    <t>05/19</t>
  </si>
  <si>
    <t>05/21</t>
  </si>
  <si>
    <t>05/26</t>
  </si>
  <si>
    <t>05/28</t>
  </si>
  <si>
    <t>06/04</t>
  </si>
  <si>
    <t>06/18</t>
  </si>
  <si>
    <t>GREEN WAVE</t>
  </si>
  <si>
    <t>0218</t>
  </si>
  <si>
    <t>7F3T</t>
  </si>
  <si>
    <t>0090</t>
  </si>
  <si>
    <t>04/26</t>
  </si>
  <si>
    <t>05/11</t>
  </si>
  <si>
    <t>05/16</t>
  </si>
  <si>
    <t>05/02</t>
  </si>
  <si>
    <t>05/03</t>
  </si>
  <si>
    <t>05/17</t>
  </si>
  <si>
    <t>06/20</t>
  </si>
  <si>
    <t>06/05</t>
  </si>
  <si>
    <t>06/07</t>
  </si>
  <si>
    <t>06/27</t>
  </si>
  <si>
    <t>9G6T</t>
  </si>
  <si>
    <t>05/15</t>
  </si>
  <si>
    <t>04/17</t>
  </si>
  <si>
    <t>05/22</t>
  </si>
  <si>
    <t>06/13</t>
  </si>
  <si>
    <t>06/17</t>
  </si>
  <si>
    <t>07/03</t>
  </si>
  <si>
    <t>07/08</t>
  </si>
  <si>
    <t>07/04</t>
  </si>
  <si>
    <t>07/07</t>
  </si>
  <si>
    <t>07/11</t>
  </si>
  <si>
    <t>07/16</t>
  </si>
  <si>
    <t>0959</t>
  </si>
  <si>
    <t xml:space="preserve">(Direct Service to Pacific South - PS3)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</si>
</sst>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"/>
    <numFmt numFmtId="165" formatCode="dd\/mm"/>
    <numFmt numFmtId="166" formatCode="0000&quot;E&quot;"/>
    <numFmt numFmtId="167" formatCode="0000&quot;S&quot;"/>
    <numFmt numFmtId="168" formatCode="&quot;0&quot;####&quot;N&quot;\ "/>
    <numFmt numFmtId="169" formatCode="0000"/>
    <numFmt numFmtId="171" formatCode="m/d;@"/>
  </numFmts>
  <fonts count="4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1" tint="0.249977111117893"/>
      <name val="Times New Roman"/>
      <family val="1"/>
    </font>
    <font>
      <b/>
      <sz val="20"/>
      <color theme="1" tint="0.249977111117893"/>
      <name val="Times New Roman"/>
      <family val="1"/>
    </font>
    <font>
      <b/>
      <sz val="12"/>
      <color theme="1" tint="0.249977111117893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2" tint="-0.749992370372631"/>
      <name val="Times New Roman"/>
      <family val="1"/>
    </font>
    <font>
      <b/>
      <sz val="12"/>
      <color theme="1" tint="0.249977111117893"/>
      <name val="Arial"/>
      <family val="2"/>
    </font>
    <font>
      <b/>
      <sz val="12"/>
      <color theme="1" tint="0.3499862666707357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BD0F72"/>
      <name val="Times New Roman"/>
      <family val="1"/>
    </font>
    <font>
      <b/>
      <sz val="12"/>
      <color theme="1" tint="0.14999847407452621"/>
      <name val="Times New Roman"/>
      <family val="1"/>
    </font>
    <font>
      <b/>
      <sz val="10"/>
      <color theme="1" tint="0.14999847407452621"/>
      <name val="Arial"/>
      <family val="2"/>
    </font>
    <font>
      <b/>
      <u/>
      <sz val="12"/>
      <color theme="1" tint="0.14999847407452621"/>
      <name val="Times New Roman"/>
      <family val="1"/>
    </font>
    <font>
      <sz val="10"/>
      <name val="Helv"/>
      <family val="2"/>
    </font>
    <font>
      <sz val="10"/>
      <color theme="1" tint="0.14999847407452621"/>
      <name val="Arial"/>
      <family val="2"/>
    </font>
    <font>
      <sz val="12"/>
      <color theme="1" tint="0.14999847407452621"/>
      <name val="Times New Roman"/>
      <family val="1"/>
    </font>
    <font>
      <b/>
      <sz val="10"/>
      <color theme="1" tint="0.14999847407452621"/>
      <name val="Times New Roman"/>
      <family val="1"/>
    </font>
    <font>
      <sz val="10"/>
      <name val="Arial"/>
      <family val="2"/>
    </font>
    <font>
      <sz val="12"/>
      <color theme="2" tint="-0.749992370372631"/>
      <name val="Arial"/>
      <family val="2"/>
    </font>
    <font>
      <b/>
      <sz val="10"/>
      <color rgb="FFCCD3D1"/>
      <name val="Arial"/>
      <family val="2"/>
    </font>
    <font>
      <sz val="10"/>
      <color rgb="FFCCD3D1"/>
      <name val="Arial"/>
      <family val="2"/>
    </font>
    <font>
      <b/>
      <sz val="10"/>
      <color rgb="FFBD0F72"/>
      <name val="Arial"/>
      <family val="2"/>
    </font>
    <font>
      <sz val="10"/>
      <color rgb="FFBD0F72"/>
      <name val="Arial"/>
      <family val="2"/>
    </font>
    <font>
      <b/>
      <sz val="12"/>
      <color rgb="FFBD0F72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sz val="10"/>
      <color rgb="FF000000"/>
      <name val="Arial"/>
      <family val="2"/>
    </font>
    <font>
      <b/>
      <sz val="13"/>
      <color rgb="FFFF0000"/>
      <name val="Arial"/>
      <family val="2"/>
    </font>
    <font>
      <sz val="10"/>
      <name val="Arial"/>
    </font>
    <font>
      <sz val="8"/>
      <name val="Arial"/>
      <family val="2"/>
    </font>
    <font>
      <sz val="12"/>
      <color rgb="FFFF0000"/>
      <name val="Arial"/>
      <family val="2"/>
    </font>
    <font>
      <sz val="13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0EE90"/>
      </patternFill>
    </fill>
    <fill>
      <patternFill patternType="solid">
        <fgColor rgb="FFFFFF0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2" fillId="0" borderId="1"/>
    <xf numFmtId="0" fontId="25" fillId="0" borderId="1"/>
    <xf numFmtId="0" fontId="25" fillId="0" borderId="1"/>
    <xf numFmtId="0" fontId="1" fillId="0" borderId="1"/>
    <xf numFmtId="0" fontId="36" fillId="0" borderId="1"/>
    <xf numFmtId="0" fontId="40" fillId="0" borderId="1"/>
  </cellStyleXfs>
  <cellXfs count="207">
    <xf numFmtId="0" fontId="0" fillId="0" borderId="0" xfId="0" applyFont="1" applyAlignment="1"/>
    <xf numFmtId="0" fontId="0" fillId="0" borderId="0" xfId="0"/>
    <xf numFmtId="0" fontId="7" fillId="0" borderId="0" xfId="0" applyFont="1"/>
    <xf numFmtId="164" fontId="3" fillId="2" borderId="1" xfId="2" applyNumberFormat="1" applyFont="1" applyFill="1" applyAlignment="1">
      <alignment horizontal="center"/>
    </xf>
    <xf numFmtId="0" fontId="8" fillId="2" borderId="1" xfId="2" applyFont="1" applyFill="1"/>
    <xf numFmtId="0" fontId="3" fillId="2" borderId="1" xfId="2" applyFont="1" applyFill="1" applyAlignment="1">
      <alignment horizontal="center"/>
    </xf>
    <xf numFmtId="164" fontId="9" fillId="2" borderId="1" xfId="2" applyNumberFormat="1" applyFont="1" applyFill="1" applyBorder="1" applyAlignment="1">
      <alignment horizontal="center"/>
    </xf>
    <xf numFmtId="164" fontId="9" fillId="2" borderId="1" xfId="2" applyNumberFormat="1" applyFont="1" applyFill="1" applyAlignment="1">
      <alignment horizontal="center"/>
    </xf>
    <xf numFmtId="0" fontId="2" fillId="2" borderId="1" xfId="2" applyFill="1"/>
    <xf numFmtId="0" fontId="4" fillId="2" borderId="1" xfId="2" applyFont="1" applyFill="1"/>
    <xf numFmtId="164" fontId="10" fillId="0" borderId="1" xfId="2" applyNumberFormat="1" applyFont="1" applyFill="1" applyAlignment="1">
      <alignment horizontal="left" vertical="center"/>
    </xf>
    <xf numFmtId="164" fontId="11" fillId="2" borderId="1" xfId="2" applyNumberFormat="1" applyFont="1" applyFill="1" applyAlignment="1">
      <alignment horizontal="left"/>
    </xf>
    <xf numFmtId="0" fontId="12" fillId="2" borderId="1" xfId="2" applyFont="1" applyFill="1"/>
    <xf numFmtId="165" fontId="13" fillId="3" borderId="4" xfId="2" applyNumberFormat="1" applyFont="1" applyFill="1" applyBorder="1" applyAlignment="1">
      <alignment horizontal="center"/>
    </xf>
    <xf numFmtId="164" fontId="13" fillId="3" borderId="2" xfId="2" applyNumberFormat="1" applyFont="1" applyFill="1" applyBorder="1" applyAlignment="1">
      <alignment horizontal="center" vertical="center" wrapText="1"/>
    </xf>
    <xf numFmtId="164" fontId="13" fillId="3" borderId="2" xfId="2" applyNumberFormat="1" applyFont="1" applyFill="1" applyBorder="1" applyAlignment="1">
      <alignment horizontal="center" vertical="center"/>
    </xf>
    <xf numFmtId="0" fontId="5" fillId="2" borderId="1" xfId="2" applyFont="1" applyFill="1"/>
    <xf numFmtId="165" fontId="13" fillId="3" borderId="7" xfId="2" applyNumberFormat="1" applyFont="1" applyFill="1" applyBorder="1" applyAlignment="1">
      <alignment horizontal="center"/>
    </xf>
    <xf numFmtId="164" fontId="14" fillId="4" borderId="10" xfId="2" quotePrefix="1" applyNumberFormat="1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left"/>
    </xf>
    <xf numFmtId="165" fontId="17" fillId="2" borderId="11" xfId="2" applyNumberFormat="1" applyFont="1" applyFill="1" applyBorder="1" applyAlignment="1">
      <alignment horizontal="center"/>
    </xf>
    <xf numFmtId="164" fontId="17" fillId="2" borderId="2" xfId="2" applyNumberFormat="1" applyFont="1" applyFill="1" applyBorder="1" applyAlignment="1">
      <alignment horizontal="center"/>
    </xf>
    <xf numFmtId="165" fontId="15" fillId="2" borderId="11" xfId="2" applyNumberFormat="1" applyFont="1" applyFill="1" applyBorder="1" applyAlignment="1">
      <alignment horizontal="center" vertical="center"/>
    </xf>
    <xf numFmtId="164" fontId="18" fillId="2" borderId="2" xfId="2" applyNumberFormat="1" applyFont="1" applyFill="1" applyBorder="1" applyAlignment="1">
      <alignment horizontal="center" vertical="center"/>
    </xf>
    <xf numFmtId="0" fontId="19" fillId="5" borderId="12" xfId="2" applyNumberFormat="1" applyFont="1" applyFill="1" applyBorder="1" applyAlignment="1">
      <alignment horizontal="center" vertical="center" wrapText="1"/>
    </xf>
    <xf numFmtId="166" fontId="19" fillId="5" borderId="2" xfId="2" applyNumberFormat="1" applyFont="1" applyFill="1" applyBorder="1" applyAlignment="1">
      <alignment horizontal="center" vertical="center" wrapText="1"/>
    </xf>
    <xf numFmtId="164" fontId="18" fillId="2" borderId="2" xfId="2" applyNumberFormat="1" applyFont="1" applyFill="1" applyBorder="1" applyAlignment="1">
      <alignment horizontal="center"/>
    </xf>
    <xf numFmtId="1" fontId="14" fillId="4" borderId="10" xfId="2" quotePrefix="1" applyNumberFormat="1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1" fillId="2" borderId="1" xfId="2" applyFont="1" applyFill="1" applyBorder="1" applyAlignment="1">
      <alignment horizontal="left"/>
    </xf>
    <xf numFmtId="0" fontId="4" fillId="2" borderId="1" xfId="2" applyFont="1" applyFill="1" applyAlignment="1">
      <alignment horizontal="left"/>
    </xf>
    <xf numFmtId="0" fontId="4" fillId="2" borderId="1" xfId="2" applyFont="1" applyFill="1" applyBorder="1"/>
    <xf numFmtId="164" fontId="2" fillId="2" borderId="1" xfId="2" applyNumberFormat="1" applyFill="1" applyBorder="1" applyAlignment="1">
      <alignment horizontal="center"/>
    </xf>
    <xf numFmtId="0" fontId="22" fillId="2" borderId="1" xfId="2" applyFont="1" applyFill="1"/>
    <xf numFmtId="0" fontId="22" fillId="2" borderId="1" xfId="2" applyFont="1" applyFill="1" applyBorder="1" applyAlignment="1">
      <alignment horizontal="left"/>
    </xf>
    <xf numFmtId="0" fontId="22" fillId="2" borderId="1" xfId="2" applyFont="1" applyFill="1" applyBorder="1"/>
    <xf numFmtId="0" fontId="23" fillId="2" borderId="1" xfId="2" applyFont="1" applyFill="1"/>
    <xf numFmtId="164" fontId="24" fillId="2" borderId="1" xfId="2" applyNumberFormat="1" applyFont="1" applyFill="1" applyBorder="1"/>
    <xf numFmtId="0" fontId="24" fillId="2" borderId="1" xfId="2" applyFont="1" applyFill="1" applyBorder="1" applyAlignment="1">
      <alignment horizontal="left"/>
    </xf>
    <xf numFmtId="164" fontId="22" fillId="2" borderId="1" xfId="2" applyNumberFormat="1" applyFont="1" applyFill="1" applyBorder="1"/>
    <xf numFmtId="0" fontId="22" fillId="2" borderId="1" xfId="3" applyFont="1" applyFill="1" applyBorder="1" applyAlignment="1">
      <alignment horizontal="left"/>
    </xf>
    <xf numFmtId="0" fontId="22" fillId="2" borderId="1" xfId="4" applyFont="1" applyFill="1" applyBorder="1"/>
    <xf numFmtId="0" fontId="26" fillId="2" borderId="1" xfId="2" applyFont="1" applyFill="1"/>
    <xf numFmtId="164" fontId="27" fillId="2" borderId="1" xfId="2" applyNumberFormat="1" applyFont="1" applyFill="1" applyBorder="1"/>
    <xf numFmtId="0" fontId="22" fillId="2" borderId="1" xfId="3" applyFont="1" applyFill="1"/>
    <xf numFmtId="164" fontId="27" fillId="2" borderId="1" xfId="4" applyNumberFormat="1" applyFont="1" applyFill="1" applyBorder="1"/>
    <xf numFmtId="164" fontId="28" fillId="2" borderId="1" xfId="2" applyNumberFormat="1" applyFont="1" applyFill="1" applyBorder="1" applyAlignment="1">
      <alignment horizontal="center"/>
    </xf>
    <xf numFmtId="166" fontId="19" fillId="5" borderId="12" xfId="2" applyNumberFormat="1" applyFont="1" applyFill="1" applyBorder="1" applyAlignment="1">
      <alignment horizontal="center" vertical="center" wrapText="1"/>
    </xf>
    <xf numFmtId="0" fontId="10" fillId="0" borderId="1" xfId="2" applyFont="1" applyFill="1" applyAlignment="1">
      <alignment horizontal="left" vertical="center"/>
    </xf>
    <xf numFmtId="165" fontId="15" fillId="2" borderId="11" xfId="2" applyNumberFormat="1" applyFont="1" applyFill="1" applyBorder="1" applyAlignment="1">
      <alignment horizontal="center"/>
    </xf>
    <xf numFmtId="0" fontId="20" fillId="0" borderId="2" xfId="2" applyFont="1" applyBorder="1" applyAlignment="1">
      <alignment horizontal="center"/>
    </xf>
    <xf numFmtId="165" fontId="17" fillId="2" borderId="2" xfId="2" applyNumberFormat="1" applyFont="1" applyFill="1" applyBorder="1" applyAlignment="1">
      <alignment horizontal="center"/>
    </xf>
    <xf numFmtId="0" fontId="19" fillId="5" borderId="13" xfId="2" applyNumberFormat="1" applyFont="1" applyFill="1" applyBorder="1" applyAlignment="1">
      <alignment horizontal="center" vertical="center" wrapText="1"/>
    </xf>
    <xf numFmtId="166" fontId="19" fillId="5" borderId="1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3" borderId="2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1" xfId="0" applyFont="1" applyFill="1" applyBorder="1"/>
    <xf numFmtId="0" fontId="34" fillId="0" borderId="1" xfId="0" applyFont="1" applyFill="1" applyBorder="1" applyAlignment="1">
      <alignment horizontal="left"/>
    </xf>
    <xf numFmtId="164" fontId="10" fillId="2" borderId="1" xfId="2" applyNumberFormat="1" applyFont="1" applyFill="1" applyBorder="1" applyAlignment="1">
      <alignment horizontal="left" vertical="center"/>
    </xf>
    <xf numFmtId="164" fontId="10" fillId="2" borderId="1" xfId="2" applyNumberFormat="1" applyFont="1" applyFill="1" applyAlignment="1">
      <alignment horizontal="left" vertical="center"/>
    </xf>
    <xf numFmtId="0" fontId="35" fillId="0" borderId="0" xfId="0" applyFont="1" applyAlignment="1">
      <alignment horizontal="left"/>
    </xf>
    <xf numFmtId="164" fontId="13" fillId="3" borderId="14" xfId="2" applyNumberFormat="1" applyFont="1" applyFill="1" applyBorder="1" applyAlignment="1">
      <alignment horizontal="center" vertical="center"/>
    </xf>
    <xf numFmtId="164" fontId="13" fillId="3" borderId="15" xfId="2" applyNumberFormat="1" applyFont="1" applyFill="1" applyBorder="1" applyAlignment="1">
      <alignment horizontal="center" vertical="center"/>
    </xf>
    <xf numFmtId="164" fontId="17" fillId="2" borderId="15" xfId="2" applyNumberFormat="1" applyFont="1" applyFill="1" applyBorder="1" applyAlignment="1">
      <alignment horizontal="center"/>
    </xf>
    <xf numFmtId="164" fontId="18" fillId="2" borderId="15" xfId="2" applyNumberFormat="1" applyFont="1" applyFill="1" applyBorder="1" applyAlignment="1">
      <alignment horizontal="center"/>
    </xf>
    <xf numFmtId="164" fontId="18" fillId="2" borderId="15" xfId="2" applyNumberFormat="1" applyFont="1" applyFill="1" applyBorder="1" applyAlignment="1">
      <alignment horizontal="center" vertical="center"/>
    </xf>
    <xf numFmtId="0" fontId="33" fillId="0" borderId="1" xfId="2" applyFont="1"/>
    <xf numFmtId="0" fontId="34" fillId="0" borderId="1" xfId="2" applyFont="1"/>
    <xf numFmtId="0" fontId="2" fillId="0" borderId="1" xfId="2"/>
    <xf numFmtId="2" fontId="9" fillId="2" borderId="1" xfId="2" applyNumberFormat="1" applyFont="1" applyFill="1" applyAlignment="1">
      <alignment horizontal="center"/>
    </xf>
    <xf numFmtId="0" fontId="6" fillId="0" borderId="1" xfId="1" applyBorder="1"/>
    <xf numFmtId="164" fontId="18" fillId="2" borderId="16" xfId="2" applyNumberFormat="1" applyFont="1" applyFill="1" applyBorder="1" applyAlignment="1">
      <alignment horizontal="center"/>
    </xf>
    <xf numFmtId="166" fontId="20" fillId="0" borderId="1" xfId="2" applyNumberFormat="1" applyFont="1" applyBorder="1" applyAlignment="1">
      <alignment horizontal="center" vertical="center"/>
    </xf>
    <xf numFmtId="1" fontId="14" fillId="4" borderId="21" xfId="2" quotePrefix="1" applyNumberFormat="1" applyFont="1" applyFill="1" applyBorder="1" applyAlignment="1">
      <alignment horizontal="center" vertical="center"/>
    </xf>
    <xf numFmtId="165" fontId="15" fillId="2" borderId="22" xfId="2" applyNumberFormat="1" applyFont="1" applyFill="1" applyBorder="1" applyAlignment="1">
      <alignment horizontal="center" vertical="center"/>
    </xf>
    <xf numFmtId="164" fontId="18" fillId="2" borderId="23" xfId="2" applyNumberFormat="1" applyFont="1" applyFill="1" applyBorder="1" applyAlignment="1">
      <alignment horizontal="center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12" xfId="0" applyNumberFormat="1" applyFont="1" applyFill="1" applyBorder="1" applyAlignment="1">
      <alignment horizontal="left" vertical="center" wrapText="1"/>
    </xf>
    <xf numFmtId="0" fontId="20" fillId="2" borderId="8" xfId="2" applyFont="1" applyFill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166" fontId="20" fillId="0" borderId="8" xfId="2" applyNumberFormat="1" applyFont="1" applyBorder="1" applyAlignment="1">
      <alignment horizontal="center" vertical="center"/>
    </xf>
    <xf numFmtId="164" fontId="13" fillId="3" borderId="14" xfId="2" applyNumberFormat="1" applyFont="1" applyFill="1" applyBorder="1" applyAlignment="1">
      <alignment horizontal="center" vertical="center" wrapText="1"/>
    </xf>
    <xf numFmtId="164" fontId="13" fillId="3" borderId="15" xfId="2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164" fontId="13" fillId="3" borderId="4" xfId="2" applyNumberFormat="1" applyFont="1" applyFill="1" applyBorder="1" applyAlignment="1">
      <alignment horizontal="center" vertical="center"/>
    </xf>
    <xf numFmtId="164" fontId="18" fillId="2" borderId="20" xfId="2" applyNumberFormat="1" applyFont="1" applyFill="1" applyBorder="1" applyAlignment="1">
      <alignment horizontal="center" vertical="center"/>
    </xf>
    <xf numFmtId="0" fontId="6" fillId="0" borderId="2" xfId="1" applyFill="1" applyBorder="1" applyAlignment="1">
      <alignment horizontal="center" vertical="center"/>
    </xf>
    <xf numFmtId="164" fontId="17" fillId="2" borderId="2" xfId="2" applyNumberFormat="1" applyFont="1" applyFill="1" applyBorder="1" applyAlignment="1">
      <alignment horizontal="center" vertical="center"/>
    </xf>
    <xf numFmtId="0" fontId="20" fillId="0" borderId="2" xfId="2" applyFont="1" applyBorder="1" applyAlignment="1">
      <alignment horizontal="left" vertical="center"/>
    </xf>
    <xf numFmtId="0" fontId="20" fillId="0" borderId="16" xfId="2" applyFont="1" applyBorder="1" applyAlignment="1">
      <alignment horizontal="left" vertical="center"/>
    </xf>
    <xf numFmtId="0" fontId="19" fillId="5" borderId="12" xfId="0" applyNumberFormat="1" applyFont="1" applyFill="1" applyBorder="1" applyAlignment="1">
      <alignment horizontal="center" vertical="center" wrapText="1"/>
    </xf>
    <xf numFmtId="0" fontId="19" fillId="5" borderId="17" xfId="0" applyNumberFormat="1" applyFont="1" applyFill="1" applyBorder="1" applyAlignment="1">
      <alignment horizontal="center" vertical="center" wrapText="1"/>
    </xf>
    <xf numFmtId="0" fontId="19" fillId="5" borderId="12" xfId="0" applyNumberFormat="1" applyFont="1" applyFill="1" applyBorder="1" applyAlignment="1">
      <alignment horizontal="left" vertical="center" wrapText="1"/>
    </xf>
    <xf numFmtId="0" fontId="20" fillId="0" borderId="20" xfId="2" applyFont="1" applyBorder="1" applyAlignment="1">
      <alignment horizontal="center" vertical="center"/>
    </xf>
    <xf numFmtId="166" fontId="20" fillId="0" borderId="11" xfId="2" applyNumberFormat="1" applyFont="1" applyBorder="1" applyAlignment="1">
      <alignment horizontal="center" vertical="center"/>
    </xf>
    <xf numFmtId="0" fontId="38" fillId="5" borderId="12" xfId="0" applyNumberFormat="1" applyFont="1" applyFill="1" applyBorder="1" applyAlignment="1">
      <alignment horizontal="left" vertical="center" wrapText="1"/>
    </xf>
    <xf numFmtId="0" fontId="39" fillId="0" borderId="2" xfId="2" applyFont="1" applyBorder="1" applyAlignment="1">
      <alignment horizontal="center" vertical="center"/>
    </xf>
    <xf numFmtId="169" fontId="39" fillId="0" borderId="20" xfId="2" applyNumberFormat="1" applyFont="1" applyBorder="1" applyAlignment="1">
      <alignment horizontal="center" vertical="center"/>
    </xf>
    <xf numFmtId="166" fontId="20" fillId="0" borderId="22" xfId="2" applyNumberFormat="1" applyFont="1" applyBorder="1" applyAlignment="1">
      <alignment horizontal="center" vertical="center"/>
    </xf>
    <xf numFmtId="0" fontId="6" fillId="6" borderId="2" xfId="1" applyFill="1" applyBorder="1" applyAlignment="1">
      <alignment horizontal="center" vertical="center"/>
    </xf>
    <xf numFmtId="167" fontId="20" fillId="0" borderId="11" xfId="2" applyNumberFormat="1" applyFont="1" applyBorder="1" applyAlignment="1">
      <alignment horizontal="center" vertical="center"/>
    </xf>
    <xf numFmtId="169" fontId="20" fillId="0" borderId="20" xfId="2" applyNumberFormat="1" applyFont="1" applyBorder="1" applyAlignment="1">
      <alignment horizontal="center" vertical="center"/>
    </xf>
    <xf numFmtId="0" fontId="19" fillId="5" borderId="1" xfId="0" applyNumberFormat="1" applyFont="1" applyFill="1" applyBorder="1" applyAlignment="1">
      <alignment horizontal="center" vertical="center" wrapText="1"/>
    </xf>
    <xf numFmtId="0" fontId="19" fillId="5" borderId="32" xfId="0" applyNumberFormat="1" applyFont="1" applyFill="1" applyBorder="1" applyAlignment="1">
      <alignment horizontal="center" vertical="center" wrapText="1"/>
    </xf>
    <xf numFmtId="0" fontId="19" fillId="5" borderId="33" xfId="0" applyNumberFormat="1" applyFont="1" applyFill="1" applyBorder="1" applyAlignment="1">
      <alignment horizontal="center" vertical="center" wrapText="1"/>
    </xf>
    <xf numFmtId="166" fontId="19" fillId="5" borderId="1" xfId="2" applyNumberFormat="1" applyFont="1" applyFill="1" applyBorder="1" applyAlignment="1">
      <alignment horizontal="center" vertical="center" wrapText="1"/>
    </xf>
    <xf numFmtId="166" fontId="20" fillId="0" borderId="20" xfId="2" applyNumberFormat="1" applyFont="1" applyBorder="1" applyAlignment="1">
      <alignment horizontal="center" vertical="center"/>
    </xf>
    <xf numFmtId="166" fontId="29" fillId="5" borderId="32" xfId="2" applyNumberFormat="1" applyFont="1" applyFill="1" applyBorder="1" applyAlignment="1">
      <alignment horizontal="center" vertical="center" wrapText="1"/>
    </xf>
    <xf numFmtId="166" fontId="29" fillId="5" borderId="34" xfId="2" applyNumberFormat="1" applyFont="1" applyFill="1" applyBorder="1" applyAlignment="1">
      <alignment horizontal="center" vertical="center" wrapText="1"/>
    </xf>
    <xf numFmtId="0" fontId="19" fillId="5" borderId="11" xfId="0" applyNumberFormat="1" applyFont="1" applyFill="1" applyBorder="1" applyAlignment="1">
      <alignment horizontal="center" vertical="center" wrapText="1"/>
    </xf>
    <xf numFmtId="0" fontId="20" fillId="2" borderId="36" xfId="2" applyFont="1" applyFill="1" applyBorder="1" applyAlignment="1">
      <alignment horizontal="left" vertical="center"/>
    </xf>
    <xf numFmtId="0" fontId="19" fillId="5" borderId="31" xfId="0" applyNumberFormat="1" applyFont="1" applyFill="1" applyBorder="1" applyAlignment="1">
      <alignment horizontal="center" vertical="center" wrapText="1"/>
    </xf>
    <xf numFmtId="0" fontId="19" fillId="5" borderId="29" xfId="0" applyNumberFormat="1" applyFont="1" applyFill="1" applyBorder="1" applyAlignment="1">
      <alignment horizontal="center" vertical="center" wrapText="1"/>
    </xf>
    <xf numFmtId="164" fontId="13" fillId="3" borderId="4" xfId="2" applyNumberFormat="1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166" fontId="20" fillId="0" borderId="29" xfId="2" applyNumberFormat="1" applyFont="1" applyBorder="1" applyAlignment="1">
      <alignment horizontal="center" vertical="center"/>
    </xf>
    <xf numFmtId="169" fontId="20" fillId="0" borderId="28" xfId="2" applyNumberFormat="1" applyFont="1" applyBorder="1" applyAlignment="1">
      <alignment horizontal="center" vertical="center"/>
    </xf>
    <xf numFmtId="0" fontId="19" fillId="5" borderId="13" xfId="0" applyNumberFormat="1" applyFont="1" applyFill="1" applyBorder="1" applyAlignment="1">
      <alignment horizontal="center" vertical="center" wrapText="1"/>
    </xf>
    <xf numFmtId="0" fontId="19" fillId="5" borderId="35" xfId="0" applyNumberFormat="1" applyFont="1" applyFill="1" applyBorder="1" applyAlignment="1">
      <alignment horizontal="center" vertical="center" wrapText="1"/>
    </xf>
    <xf numFmtId="164" fontId="17" fillId="2" borderId="15" xfId="2" applyNumberFormat="1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/>
    </xf>
    <xf numFmtId="0" fontId="30" fillId="2" borderId="11" xfId="2" applyFont="1" applyFill="1" applyBorder="1" applyAlignment="1">
      <alignment horizontal="center"/>
    </xf>
    <xf numFmtId="168" fontId="20" fillId="0" borderId="11" xfId="2" applyNumberFormat="1" applyFont="1" applyBorder="1" applyAlignment="1">
      <alignment horizontal="center" vertical="center"/>
    </xf>
    <xf numFmtId="0" fontId="16" fillId="2" borderId="20" xfId="2" applyFont="1" applyFill="1" applyBorder="1" applyAlignment="1">
      <alignment horizontal="center"/>
    </xf>
    <xf numFmtId="0" fontId="30" fillId="2" borderId="20" xfId="2" applyFont="1" applyFill="1" applyBorder="1" applyAlignment="1">
      <alignment horizontal="center"/>
    </xf>
    <xf numFmtId="168" fontId="20" fillId="0" borderId="20" xfId="2" applyNumberFormat="1" applyFont="1" applyBorder="1" applyAlignment="1">
      <alignment horizontal="center"/>
    </xf>
    <xf numFmtId="168" fontId="20" fillId="0" borderId="20" xfId="2" applyNumberFormat="1" applyFont="1" applyBorder="1" applyAlignment="1">
      <alignment horizontal="center" vertical="center"/>
    </xf>
    <xf numFmtId="166" fontId="20" fillId="0" borderId="24" xfId="2" applyNumberFormat="1" applyFont="1" applyBorder="1" applyAlignment="1">
      <alignment horizontal="center" vertical="center"/>
    </xf>
    <xf numFmtId="168" fontId="20" fillId="0" borderId="11" xfId="2" applyNumberFormat="1" applyFont="1" applyBorder="1" applyAlignment="1">
      <alignment horizontal="center"/>
    </xf>
    <xf numFmtId="0" fontId="19" fillId="5" borderId="38" xfId="0" applyNumberFormat="1" applyFont="1" applyFill="1" applyBorder="1" applyAlignment="1">
      <alignment horizontal="center" vertical="center" wrapText="1"/>
    </xf>
    <xf numFmtId="0" fontId="19" fillId="5" borderId="39" xfId="0" applyNumberFormat="1" applyFont="1" applyFill="1" applyBorder="1" applyAlignment="1">
      <alignment horizontal="center" vertical="center" wrapText="1"/>
    </xf>
    <xf numFmtId="164" fontId="18" fillId="2" borderId="9" xfId="2" applyNumberFormat="1" applyFont="1" applyFill="1" applyBorder="1" applyAlignment="1">
      <alignment horizontal="center"/>
    </xf>
    <xf numFmtId="0" fontId="19" fillId="5" borderId="37" xfId="0" applyNumberFormat="1" applyFont="1" applyFill="1" applyBorder="1" applyAlignment="1">
      <alignment horizontal="center" vertical="center" wrapText="1"/>
    </xf>
    <xf numFmtId="0" fontId="19" fillId="5" borderId="40" xfId="0" applyNumberFormat="1" applyFont="1" applyFill="1" applyBorder="1" applyAlignment="1">
      <alignment horizontal="center" vertical="center" wrapText="1"/>
    </xf>
    <xf numFmtId="0" fontId="39" fillId="0" borderId="2" xfId="2" applyFont="1" applyBorder="1" applyAlignment="1">
      <alignment horizontal="left" vertical="center"/>
    </xf>
    <xf numFmtId="0" fontId="6" fillId="0" borderId="1" xfId="1" applyFill="1" applyBorder="1" applyAlignment="1">
      <alignment horizontal="left"/>
    </xf>
    <xf numFmtId="0" fontId="20" fillId="0" borderId="9" xfId="2" applyFont="1" applyBorder="1" applyAlignment="1">
      <alignment horizontal="center" vertical="center"/>
    </xf>
    <xf numFmtId="0" fontId="19" fillId="5" borderId="43" xfId="0" applyNumberFormat="1" applyFont="1" applyFill="1" applyBorder="1" applyAlignment="1">
      <alignment horizontal="left" vertical="center" wrapText="1"/>
    </xf>
    <xf numFmtId="0" fontId="19" fillId="5" borderId="43" xfId="0" applyNumberFormat="1" applyFont="1" applyFill="1" applyBorder="1" applyAlignment="1">
      <alignment horizontal="center" vertical="center" wrapText="1"/>
    </xf>
    <xf numFmtId="0" fontId="19" fillId="5" borderId="44" xfId="0" applyNumberFormat="1" applyFont="1" applyFill="1" applyBorder="1" applyAlignment="1">
      <alignment horizontal="center" vertical="center" wrapText="1"/>
    </xf>
    <xf numFmtId="0" fontId="19" fillId="5" borderId="34" xfId="0" applyNumberFormat="1" applyFont="1" applyFill="1" applyBorder="1" applyAlignment="1">
      <alignment horizontal="center" vertical="center" wrapText="1"/>
    </xf>
    <xf numFmtId="164" fontId="18" fillId="2" borderId="7" xfId="2" applyNumberFormat="1" applyFont="1" applyFill="1" applyBorder="1" applyAlignment="1">
      <alignment horizontal="center"/>
    </xf>
    <xf numFmtId="164" fontId="18" fillId="2" borderId="30" xfId="2" applyNumberFormat="1" applyFont="1" applyFill="1" applyBorder="1" applyAlignment="1">
      <alignment horizontal="center"/>
    </xf>
    <xf numFmtId="0" fontId="19" fillId="5" borderId="13" xfId="0" applyNumberFormat="1" applyFont="1" applyFill="1" applyBorder="1" applyAlignment="1">
      <alignment horizontal="left" vertical="center" wrapText="1"/>
    </xf>
    <xf numFmtId="164" fontId="18" fillId="2" borderId="42" xfId="2" applyNumberFormat="1" applyFont="1" applyFill="1" applyBorder="1" applyAlignment="1">
      <alignment horizontal="center"/>
    </xf>
    <xf numFmtId="0" fontId="13" fillId="3" borderId="4" xfId="2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164" fontId="13" fillId="3" borderId="4" xfId="2" applyNumberFormat="1" applyFont="1" applyFill="1" applyBorder="1" applyAlignment="1">
      <alignment horizontal="center" vertical="center" wrapText="1"/>
    </xf>
    <xf numFmtId="0" fontId="42" fillId="5" borderId="12" xfId="0" applyNumberFormat="1" applyFont="1" applyFill="1" applyBorder="1" applyAlignment="1">
      <alignment horizontal="left" vertical="center" wrapText="1"/>
    </xf>
    <xf numFmtId="169" fontId="19" fillId="5" borderId="32" xfId="0" applyNumberFormat="1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164" fontId="13" fillId="3" borderId="4" xfId="2" applyNumberFormat="1" applyFont="1" applyFill="1" applyBorder="1" applyAlignment="1">
      <alignment horizontal="center" vertical="center" wrapText="1"/>
    </xf>
    <xf numFmtId="164" fontId="13" fillId="3" borderId="3" xfId="2" applyNumberFormat="1" applyFont="1" applyFill="1" applyBorder="1" applyAlignment="1">
      <alignment horizontal="center" vertical="center"/>
    </xf>
    <xf numFmtId="164" fontId="13" fillId="3" borderId="6" xfId="2" applyNumberFormat="1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13" fillId="3" borderId="26" xfId="2" applyFont="1" applyFill="1" applyBorder="1" applyAlignment="1">
      <alignment horizontal="center" vertical="center" wrapText="1"/>
    </xf>
    <xf numFmtId="0" fontId="13" fillId="3" borderId="27" xfId="2" applyFont="1" applyFill="1" applyBorder="1" applyAlignment="1">
      <alignment horizontal="center" vertical="center" wrapText="1"/>
    </xf>
    <xf numFmtId="0" fontId="13" fillId="3" borderId="28" xfId="2" applyFont="1" applyFill="1" applyBorder="1" applyAlignment="1">
      <alignment horizontal="center" vertical="center" wrapText="1"/>
    </xf>
    <xf numFmtId="0" fontId="13" fillId="3" borderId="29" xfId="2" applyFont="1" applyFill="1" applyBorder="1" applyAlignment="1">
      <alignment horizontal="center" vertical="center" wrapText="1"/>
    </xf>
    <xf numFmtId="0" fontId="41" fillId="5" borderId="45" xfId="0" applyNumberFormat="1" applyFont="1" applyFill="1" applyBorder="1" applyAlignment="1">
      <alignment horizontal="center" vertical="center" wrapText="1"/>
    </xf>
    <xf numFmtId="0" fontId="41" fillId="5" borderId="46" xfId="0" applyNumberFormat="1" applyFont="1" applyFill="1" applyBorder="1" applyAlignment="1">
      <alignment horizontal="center" vertical="center" wrapText="1"/>
    </xf>
    <xf numFmtId="0" fontId="41" fillId="5" borderId="47" xfId="0" applyNumberFormat="1" applyFont="1" applyFill="1" applyBorder="1" applyAlignment="1">
      <alignment horizontal="center" vertical="center" wrapText="1"/>
    </xf>
    <xf numFmtId="0" fontId="41" fillId="5" borderId="41" xfId="0" applyNumberFormat="1" applyFont="1" applyFill="1" applyBorder="1" applyAlignment="1">
      <alignment horizontal="center" vertical="center" wrapText="1"/>
    </xf>
    <xf numFmtId="0" fontId="41" fillId="5" borderId="1" xfId="0" applyNumberFormat="1" applyFont="1" applyFill="1" applyBorder="1" applyAlignment="1">
      <alignment horizontal="center" vertical="center" wrapText="1"/>
    </xf>
    <xf numFmtId="0" fontId="41" fillId="5" borderId="19" xfId="0" applyNumberFormat="1" applyFont="1" applyFill="1" applyBorder="1" applyAlignment="1">
      <alignment horizontal="center" vertical="center" wrapText="1"/>
    </xf>
    <xf numFmtId="0" fontId="13" fillId="3" borderId="18" xfId="2" applyFont="1" applyFill="1" applyBorder="1" applyAlignment="1">
      <alignment horizontal="center" vertical="center" wrapText="1"/>
    </xf>
    <xf numFmtId="0" fontId="13" fillId="3" borderId="34" xfId="2" applyFont="1" applyFill="1" applyBorder="1" applyAlignment="1">
      <alignment horizontal="center" vertical="center" wrapText="1"/>
    </xf>
    <xf numFmtId="164" fontId="13" fillId="3" borderId="4" xfId="2" applyNumberFormat="1" applyFont="1" applyFill="1" applyBorder="1" applyAlignment="1">
      <alignment horizontal="center" vertical="center" wrapText="1"/>
    </xf>
    <xf numFmtId="164" fontId="13" fillId="3" borderId="5" xfId="2" applyNumberFormat="1" applyFont="1" applyFill="1" applyBorder="1" applyAlignment="1">
      <alignment horizontal="center" vertical="center" wrapText="1"/>
    </xf>
    <xf numFmtId="164" fontId="13" fillId="3" borderId="9" xfId="2" applyNumberFormat="1" applyFont="1" applyFill="1" applyBorder="1" applyAlignment="1">
      <alignment horizontal="center" vertical="center" wrapText="1"/>
    </xf>
    <xf numFmtId="164" fontId="17" fillId="2" borderId="20" xfId="2" applyNumberFormat="1" applyFont="1" applyFill="1" applyBorder="1" applyAlignment="1">
      <alignment horizontal="center"/>
    </xf>
    <xf numFmtId="164" fontId="17" fillId="2" borderId="11" xfId="2" applyNumberFormat="1" applyFont="1" applyFill="1" applyBorder="1" applyAlignment="1">
      <alignment horizontal="center"/>
    </xf>
    <xf numFmtId="0" fontId="37" fillId="5" borderId="20" xfId="0" applyNumberFormat="1" applyFont="1" applyFill="1" applyBorder="1" applyAlignment="1">
      <alignment horizontal="center" vertical="center" wrapText="1"/>
    </xf>
    <xf numFmtId="0" fontId="37" fillId="5" borderId="25" xfId="0" applyNumberFormat="1" applyFont="1" applyFill="1" applyBorder="1" applyAlignment="1">
      <alignment horizontal="center" vertical="center" wrapText="1"/>
    </xf>
    <xf numFmtId="0" fontId="37" fillId="5" borderId="11" xfId="0" applyNumberFormat="1" applyFont="1" applyFill="1" applyBorder="1" applyAlignment="1">
      <alignment horizontal="center" vertical="center" wrapText="1"/>
    </xf>
    <xf numFmtId="0" fontId="37" fillId="5" borderId="18" xfId="0" applyNumberFormat="1" applyFont="1" applyFill="1" applyBorder="1" applyAlignment="1">
      <alignment horizontal="center" vertical="center" wrapText="1"/>
    </xf>
    <xf numFmtId="0" fontId="37" fillId="5" borderId="1" xfId="0" applyNumberFormat="1" applyFont="1" applyFill="1" applyBorder="1" applyAlignment="1">
      <alignment horizontal="center" vertical="center" wrapText="1"/>
    </xf>
    <xf numFmtId="0" fontId="37" fillId="5" borderId="19" xfId="0" applyNumberFormat="1" applyFont="1" applyFill="1" applyBorder="1" applyAlignment="1">
      <alignment horizontal="center" vertical="center" wrapText="1"/>
    </xf>
    <xf numFmtId="0" fontId="37" fillId="0" borderId="18" xfId="2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/>
    </xf>
    <xf numFmtId="0" fontId="37" fillId="0" borderId="19" xfId="2" applyFont="1" applyBorder="1" applyAlignment="1">
      <alignment horizontal="center" vertical="center"/>
    </xf>
    <xf numFmtId="164" fontId="37" fillId="2" borderId="18" xfId="2" applyNumberFormat="1" applyFont="1" applyFill="1" applyBorder="1" applyAlignment="1">
      <alignment horizontal="center"/>
    </xf>
    <xf numFmtId="164" fontId="37" fillId="2" borderId="1" xfId="2" applyNumberFormat="1" applyFont="1" applyFill="1" applyBorder="1" applyAlignment="1">
      <alignment horizontal="center"/>
    </xf>
    <xf numFmtId="164" fontId="37" fillId="2" borderId="19" xfId="2" applyNumberFormat="1" applyFont="1" applyFill="1" applyBorder="1" applyAlignment="1">
      <alignment horizontal="center"/>
    </xf>
    <xf numFmtId="14" fontId="15" fillId="2" borderId="11" xfId="2" applyNumberFormat="1" applyFont="1" applyFill="1" applyBorder="1" applyAlignment="1">
      <alignment horizontal="center" vertical="center"/>
    </xf>
    <xf numFmtId="14" fontId="42" fillId="7" borderId="12" xfId="0" applyNumberFormat="1" applyFont="1" applyFill="1" applyBorder="1" applyAlignment="1">
      <alignment horizontal="center" vertical="center" wrapText="1"/>
    </xf>
    <xf numFmtId="14" fontId="18" fillId="2" borderId="2" xfId="2" applyNumberFormat="1" applyFont="1" applyFill="1" applyBorder="1" applyAlignment="1">
      <alignment horizontal="center" vertical="center"/>
    </xf>
    <xf numFmtId="171" fontId="18" fillId="2" borderId="2" xfId="2" applyNumberFormat="1" applyFont="1" applyFill="1" applyBorder="1" applyAlignment="1">
      <alignment horizontal="center" vertical="center"/>
    </xf>
    <xf numFmtId="0" fontId="44" fillId="5" borderId="12" xfId="0" applyNumberFormat="1" applyFont="1" applyFill="1" applyBorder="1" applyAlignment="1">
      <alignment horizontal="left" vertical="center" wrapText="1"/>
    </xf>
    <xf numFmtId="0" fontId="45" fillId="0" borderId="2" xfId="2" applyFont="1" applyBorder="1" applyAlignment="1">
      <alignment horizontal="center" vertical="center"/>
    </xf>
    <xf numFmtId="169" fontId="45" fillId="0" borderId="20" xfId="2" applyNumberFormat="1" applyFont="1" applyBorder="1" applyAlignment="1">
      <alignment horizontal="center" vertical="center"/>
    </xf>
    <xf numFmtId="166" fontId="44" fillId="0" borderId="11" xfId="2" applyNumberFormat="1" applyFont="1" applyBorder="1" applyAlignment="1">
      <alignment horizontal="center" vertical="center"/>
    </xf>
    <xf numFmtId="165" fontId="37" fillId="2" borderId="11" xfId="2" applyNumberFormat="1" applyFont="1" applyFill="1" applyBorder="1" applyAlignment="1">
      <alignment horizontal="center" vertical="center"/>
    </xf>
    <xf numFmtId="164" fontId="37" fillId="2" borderId="2" xfId="2" applyNumberFormat="1" applyFont="1" applyFill="1" applyBorder="1" applyAlignment="1">
      <alignment horizontal="center" vertical="center"/>
    </xf>
    <xf numFmtId="164" fontId="37" fillId="2" borderId="15" xfId="2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</cellXfs>
  <cellStyles count="8">
    <cellStyle name="Hyperlink" xfId="1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6" xr:uid="{00000000-0005-0000-0000-000004000000}"/>
    <cellStyle name="Normal 5" xfId="7" xr:uid="{00000000-0005-0000-0000-000005000000}"/>
    <cellStyle name="Normal_INTRA ASIA SERVICE" xfId="4" xr:uid="{00000000-0005-0000-0000-000006000000}"/>
    <cellStyle name="Style 1" xfId="3" xr:uid="{00000000-0005-0000-0000-000007000000}"/>
  </cellStyles>
  <dxfs count="973"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BD0F72"/>
      <color rgb="FFCCD3D1"/>
      <color rgb="FFFF3399"/>
      <color rgb="FF3366FF"/>
      <color rgb="FF3366E1"/>
      <color rgb="FFFF33CC"/>
      <color rgb="FFC729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0</xdr:row>
      <xdr:rowOff>133350</xdr:rowOff>
    </xdr:from>
    <xdr:ext cx="3417138" cy="694207"/>
    <xdr:pic>
      <xdr:nvPicPr>
        <xdr:cNvPr id="3" name="Picture 2">
          <a:extLst>
            <a:ext uri="{FF2B5EF4-FFF2-40B4-BE49-F238E27FC236}">
              <a16:creationId xmlns:a16="http://schemas.microsoft.com/office/drawing/2014/main" id="{E7F5F699-E11F-4322-A0B1-9E8B3B27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8350"/>
          <a:ext cx="3417138" cy="6942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1</xdr:col>
      <xdr:colOff>2856661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FAB7EB-5B36-4D57-907E-C663D46CD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13508" cy="6992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1</xdr:col>
      <xdr:colOff>2856661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685299-9D22-42FD-95CF-FD36DF690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12420" cy="6992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4</xdr:col>
      <xdr:colOff>93051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D8C954-902F-4227-887A-04BC6B3CD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0718" cy="6992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5</xdr:col>
      <xdr:colOff>27737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843257-873F-456E-BB78-9F3E5EB3A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03984" cy="6992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2</xdr:row>
      <xdr:rowOff>542192</xdr:rowOff>
    </xdr:from>
    <xdr:to>
      <xdr:col>3</xdr:col>
      <xdr:colOff>538004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2C7B0-9F13-4A5C-904D-C9578DA16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877472"/>
          <a:ext cx="3414597" cy="6992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tion%20Folder/2009/JAN%201ST/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N.HAN.SALES@one-line.com" TargetMode="External"/><Relationship Id="rId2" Type="http://schemas.openxmlformats.org/officeDocument/2006/relationships/hyperlink" Target="mailto:vn.han.exdoc@one-line.com" TargetMode="External"/><Relationship Id="rId1" Type="http://schemas.openxmlformats.org/officeDocument/2006/relationships/hyperlink" Target="https://www.one-line.com/en/ecommerce-application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BD0F72"/>
  </sheetPr>
  <dimension ref="A6:S31"/>
  <sheetViews>
    <sheetView showGridLines="0" tabSelected="1" zoomScaleNormal="100" workbookViewId="0">
      <selection activeCell="A16" sqref="A16"/>
    </sheetView>
  </sheetViews>
  <sheetFormatPr defaultColWidth="9.109375" defaultRowHeight="13.2" x14ac:dyDescent="0.25"/>
  <cols>
    <col min="1" max="1" width="38.6640625" style="55" customWidth="1"/>
    <col min="2" max="2" width="6.6640625" style="1" customWidth="1"/>
    <col min="3" max="8" width="9.109375" style="1"/>
    <col min="9" max="9" width="3.88671875" style="1" customWidth="1"/>
    <col min="10" max="16384" width="9.109375" style="1"/>
  </cols>
  <sheetData>
    <row r="6" spans="1:19" x14ac:dyDescent="0.25">
      <c r="C6" s="59"/>
    </row>
    <row r="7" spans="1:19" ht="17.7" customHeight="1" x14ac:dyDescent="0.3">
      <c r="A7" s="56" t="s">
        <v>46</v>
      </c>
      <c r="C7" s="65" t="s">
        <v>104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ht="17.7" customHeight="1" x14ac:dyDescent="0.25">
      <c r="A8" s="56" t="s">
        <v>47</v>
      </c>
      <c r="C8" s="57" t="s">
        <v>2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s="2" customFormat="1" ht="20.7" customHeight="1" x14ac:dyDescent="0.25">
      <c r="A9" s="91" t="s">
        <v>341</v>
      </c>
      <c r="C9" s="57" t="s">
        <v>35</v>
      </c>
      <c r="D9" s="58"/>
      <c r="E9" s="58"/>
      <c r="F9" s="58"/>
      <c r="G9" s="58"/>
      <c r="H9" s="58"/>
      <c r="I9" s="58"/>
      <c r="J9" s="59" t="s">
        <v>43</v>
      </c>
      <c r="K9" s="60"/>
      <c r="L9" s="60"/>
      <c r="M9" s="60"/>
      <c r="N9" s="60"/>
      <c r="O9" s="60"/>
      <c r="P9" s="60"/>
      <c r="Q9" s="60"/>
      <c r="R9" s="60"/>
      <c r="S9" s="60"/>
    </row>
    <row r="10" spans="1:19" s="2" customFormat="1" ht="20.7" customHeight="1" x14ac:dyDescent="0.25">
      <c r="A10" s="104" t="s">
        <v>519</v>
      </c>
      <c r="C10" s="58" t="s">
        <v>49</v>
      </c>
      <c r="D10" s="58"/>
      <c r="E10" s="58"/>
      <c r="F10" s="58"/>
      <c r="G10" s="58"/>
      <c r="H10" s="58"/>
      <c r="I10" s="57"/>
      <c r="J10" s="60" t="s">
        <v>41</v>
      </c>
      <c r="K10" s="59"/>
      <c r="L10" s="59"/>
      <c r="M10" s="59"/>
      <c r="N10" s="59"/>
      <c r="O10" s="59"/>
      <c r="P10" s="59"/>
      <c r="Q10" s="59"/>
      <c r="R10" s="59"/>
      <c r="S10" s="59"/>
    </row>
    <row r="11" spans="1:19" s="2" customFormat="1" ht="20.7" customHeight="1" x14ac:dyDescent="0.25">
      <c r="A11" s="104" t="s">
        <v>310</v>
      </c>
      <c r="C11" s="58" t="s">
        <v>48</v>
      </c>
      <c r="D11" s="58"/>
      <c r="E11" s="58"/>
      <c r="F11" s="58"/>
      <c r="G11" s="58"/>
      <c r="H11" s="58"/>
      <c r="I11" s="57"/>
      <c r="J11" s="60" t="s">
        <v>42</v>
      </c>
      <c r="K11" s="59"/>
      <c r="L11" s="59"/>
      <c r="M11" s="59"/>
      <c r="N11" s="59"/>
      <c r="O11" s="59"/>
      <c r="P11" s="59"/>
      <c r="Q11" s="59"/>
      <c r="R11" s="59"/>
      <c r="S11" s="59"/>
    </row>
    <row r="12" spans="1:19" s="2" customFormat="1" ht="20.7" customHeight="1" x14ac:dyDescent="0.25">
      <c r="A12" s="91" t="s">
        <v>89</v>
      </c>
      <c r="C12" s="58" t="s">
        <v>36</v>
      </c>
      <c r="D12" s="58"/>
      <c r="E12" s="58"/>
      <c r="F12" s="58"/>
      <c r="G12" s="58"/>
      <c r="H12" s="58"/>
      <c r="I12" s="57"/>
      <c r="J12" s="60" t="s">
        <v>44</v>
      </c>
      <c r="K12" s="60"/>
      <c r="L12" s="59"/>
      <c r="M12" s="59"/>
      <c r="N12" s="59"/>
      <c r="O12" s="59"/>
      <c r="P12" s="59"/>
      <c r="Q12" s="59"/>
      <c r="R12" s="59"/>
      <c r="S12" s="59"/>
    </row>
    <row r="13" spans="1:19" s="2" customFormat="1" ht="20.7" customHeight="1" x14ac:dyDescent="0.25">
      <c r="A13" s="91" t="s">
        <v>385</v>
      </c>
      <c r="C13" s="58" t="s">
        <v>37</v>
      </c>
      <c r="D13" s="58"/>
      <c r="E13" s="58"/>
      <c r="F13" s="58"/>
      <c r="G13" s="58"/>
      <c r="H13" s="58"/>
      <c r="I13" s="57"/>
      <c r="J13" s="60" t="s">
        <v>37</v>
      </c>
      <c r="K13" s="60"/>
      <c r="L13" s="59"/>
      <c r="M13" s="59"/>
      <c r="N13" s="59"/>
      <c r="O13" s="59"/>
      <c r="P13" s="59"/>
      <c r="Q13" s="59"/>
      <c r="R13" s="59"/>
      <c r="S13" s="59"/>
    </row>
    <row r="14" spans="1:19" s="2" customFormat="1" ht="20.7" customHeight="1" x14ac:dyDescent="0.25">
      <c r="A14" s="55"/>
      <c r="C14" s="71" t="s">
        <v>55</v>
      </c>
      <c r="D14" s="72"/>
      <c r="E14" s="72"/>
      <c r="F14" s="72"/>
      <c r="G14" s="72"/>
      <c r="H14" s="72"/>
      <c r="I14" s="57"/>
      <c r="J14" s="57" t="s">
        <v>38</v>
      </c>
      <c r="K14" s="59"/>
      <c r="L14" s="60"/>
      <c r="M14" s="60"/>
      <c r="N14" s="60"/>
      <c r="O14" s="60"/>
      <c r="P14" s="60"/>
      <c r="Q14" s="60"/>
      <c r="R14" s="60"/>
      <c r="S14" s="60"/>
    </row>
    <row r="15" spans="1:19" s="2" customFormat="1" ht="20.7" customHeight="1" x14ac:dyDescent="0.25">
      <c r="A15" s="55"/>
      <c r="C15" s="72" t="s">
        <v>39</v>
      </c>
      <c r="D15" s="72"/>
      <c r="E15" s="72"/>
      <c r="F15" s="72"/>
      <c r="G15" s="72"/>
      <c r="H15" s="72"/>
      <c r="I15" s="57"/>
      <c r="J15" s="61" t="s">
        <v>45</v>
      </c>
      <c r="K15" s="59"/>
      <c r="L15" s="60"/>
      <c r="M15" s="60"/>
      <c r="N15" s="60"/>
      <c r="O15" s="60"/>
      <c r="P15" s="60"/>
      <c r="Q15" s="60"/>
      <c r="R15" s="60"/>
      <c r="S15" s="60"/>
    </row>
    <row r="16" spans="1:19" s="2" customFormat="1" ht="20.7" customHeight="1" x14ac:dyDescent="0.25">
      <c r="A16" s="55"/>
      <c r="C16" s="71" t="s">
        <v>56</v>
      </c>
      <c r="D16" s="72"/>
      <c r="E16" s="72"/>
      <c r="F16" s="72"/>
      <c r="G16" s="72"/>
      <c r="H16" s="72"/>
      <c r="I16" s="58"/>
      <c r="J16" s="59" t="s">
        <v>40</v>
      </c>
      <c r="K16" s="58"/>
      <c r="L16" s="59"/>
      <c r="M16" s="59"/>
      <c r="N16" s="60"/>
      <c r="O16" s="60"/>
      <c r="P16" s="60"/>
      <c r="Q16" s="60"/>
      <c r="R16" s="60"/>
      <c r="S16" s="60"/>
    </row>
    <row r="17" spans="1:19" s="2" customFormat="1" ht="20.7" customHeight="1" x14ac:dyDescent="0.25">
      <c r="A17" s="55"/>
      <c r="C17" s="75" t="s">
        <v>105</v>
      </c>
      <c r="D17" s="72"/>
      <c r="E17" s="72"/>
      <c r="F17" s="72"/>
      <c r="G17" s="72"/>
      <c r="H17" s="72"/>
      <c r="I17" s="58"/>
      <c r="J17" s="141" t="s">
        <v>283</v>
      </c>
      <c r="K17" s="58"/>
      <c r="L17" s="59"/>
      <c r="M17" s="59"/>
      <c r="N17" s="60"/>
      <c r="O17" s="60"/>
      <c r="P17" s="60"/>
      <c r="Q17" s="60"/>
      <c r="R17" s="60"/>
      <c r="S17" s="60"/>
    </row>
    <row r="18" spans="1:19" s="2" customFormat="1" ht="20.7" customHeight="1" x14ac:dyDescent="0.25">
      <c r="A18" s="55"/>
      <c r="C18" s="75"/>
      <c r="D18" s="72"/>
      <c r="E18" s="72"/>
      <c r="F18" s="72"/>
      <c r="G18" s="72"/>
      <c r="H18" s="72"/>
      <c r="I18" s="58"/>
      <c r="J18" s="62"/>
      <c r="K18" s="58"/>
      <c r="L18" s="59"/>
      <c r="M18" s="59"/>
      <c r="N18" s="60"/>
      <c r="O18" s="60"/>
      <c r="P18" s="60"/>
      <c r="Q18" s="60"/>
      <c r="R18" s="60"/>
      <c r="S18" s="60"/>
    </row>
    <row r="19" spans="1:19" s="2" customFormat="1" ht="20.7" customHeight="1" x14ac:dyDescent="0.25">
      <c r="A19" s="55"/>
      <c r="C19" s="71" t="s">
        <v>57</v>
      </c>
      <c r="D19" s="72"/>
      <c r="E19" s="72"/>
      <c r="F19" s="72"/>
      <c r="G19" s="72"/>
      <c r="H19" s="72"/>
      <c r="I19" s="58"/>
      <c r="J19" s="71"/>
      <c r="K19" s="58"/>
      <c r="L19" s="58"/>
      <c r="M19" s="58"/>
      <c r="N19" s="59"/>
      <c r="O19" s="59"/>
      <c r="P19" s="59"/>
      <c r="Q19" s="59"/>
      <c r="R19" s="59"/>
      <c r="S19" s="59"/>
    </row>
    <row r="20" spans="1:19" ht="17.7" customHeight="1" x14ac:dyDescent="0.25">
      <c r="C20" s="72" t="s">
        <v>58</v>
      </c>
      <c r="D20" s="72"/>
      <c r="E20" s="72"/>
      <c r="F20" s="72"/>
      <c r="G20" s="72"/>
      <c r="H20" s="72"/>
      <c r="I20" s="58"/>
      <c r="J20" s="62"/>
      <c r="K20" s="58"/>
      <c r="L20" s="58"/>
      <c r="M20" s="58"/>
      <c r="N20" s="59"/>
      <c r="O20" s="59"/>
      <c r="P20" s="59"/>
      <c r="Q20" s="59"/>
      <c r="R20" s="59"/>
      <c r="S20" s="59"/>
    </row>
    <row r="21" spans="1:19" ht="17.7" customHeight="1" x14ac:dyDescent="0.25">
      <c r="C21" s="72"/>
      <c r="D21" s="72"/>
      <c r="E21" s="72"/>
      <c r="F21" s="72"/>
      <c r="G21" s="72"/>
      <c r="H21" s="72"/>
      <c r="I21" s="58"/>
      <c r="J21" s="62"/>
      <c r="K21" s="58"/>
      <c r="L21" s="58"/>
      <c r="M21" s="58"/>
      <c r="N21" s="59"/>
      <c r="O21" s="59"/>
      <c r="P21" s="59"/>
      <c r="Q21" s="59"/>
      <c r="R21" s="59"/>
      <c r="S21" s="59"/>
    </row>
    <row r="22" spans="1:19" ht="17.399999999999999" customHeight="1" x14ac:dyDescent="0.25">
      <c r="C22" s="71" t="s">
        <v>59</v>
      </c>
      <c r="D22" s="72"/>
      <c r="E22" s="72"/>
      <c r="F22" s="72"/>
      <c r="G22" s="72"/>
      <c r="H22" s="72"/>
      <c r="K22" s="62"/>
      <c r="N22" s="58"/>
      <c r="O22" s="58"/>
      <c r="P22" s="58"/>
      <c r="Q22" s="58"/>
      <c r="R22" s="58"/>
      <c r="S22" s="58"/>
    </row>
    <row r="23" spans="1:19" ht="17.399999999999999" customHeight="1" x14ac:dyDescent="0.25">
      <c r="C23" s="71"/>
      <c r="D23" s="72"/>
      <c r="E23" s="72"/>
      <c r="F23" s="72"/>
      <c r="G23" s="72"/>
      <c r="H23" s="72"/>
      <c r="K23" s="62"/>
      <c r="N23" s="58"/>
      <c r="O23" s="58"/>
      <c r="P23" s="58"/>
      <c r="Q23" s="58"/>
      <c r="R23" s="58"/>
      <c r="S23" s="58"/>
    </row>
    <row r="24" spans="1:19" ht="17.399999999999999" customHeight="1" x14ac:dyDescent="0.25">
      <c r="C24" s="72" t="s">
        <v>62</v>
      </c>
      <c r="D24" s="73"/>
      <c r="E24" s="73"/>
    </row>
    <row r="25" spans="1:19" ht="17.399999999999999" customHeight="1" x14ac:dyDescent="0.25">
      <c r="C25" s="72" t="s">
        <v>65</v>
      </c>
      <c r="D25" s="73"/>
      <c r="E25" s="73"/>
    </row>
    <row r="26" spans="1:19" ht="17.399999999999999" customHeight="1" x14ac:dyDescent="0.25">
      <c r="C26" s="72" t="s">
        <v>60</v>
      </c>
      <c r="D26" s="72"/>
      <c r="E26" s="72"/>
      <c r="F26" s="72"/>
      <c r="G26" s="72"/>
      <c r="H26" s="72"/>
      <c r="N26" s="58"/>
      <c r="O26" s="58"/>
      <c r="P26" s="58"/>
      <c r="Q26" s="58"/>
      <c r="R26" s="58"/>
      <c r="S26" s="58"/>
    </row>
    <row r="27" spans="1:19" ht="17.399999999999999" customHeight="1" x14ac:dyDescent="0.25">
      <c r="C27" s="72" t="s">
        <v>63</v>
      </c>
      <c r="D27" s="73"/>
      <c r="E27" s="73"/>
      <c r="F27" s="73"/>
      <c r="G27" s="73"/>
      <c r="H27" s="73"/>
    </row>
    <row r="28" spans="1:19" ht="17.399999999999999" customHeight="1" x14ac:dyDescent="0.25">
      <c r="C28" s="72" t="s">
        <v>61</v>
      </c>
      <c r="D28" s="73"/>
      <c r="E28" s="73"/>
      <c r="F28" s="73"/>
      <c r="G28" s="73"/>
      <c r="H28" s="73"/>
    </row>
    <row r="29" spans="1:19" ht="17.399999999999999" customHeight="1" x14ac:dyDescent="0.25">
      <c r="C29" s="72" t="s">
        <v>64</v>
      </c>
      <c r="D29" s="73"/>
      <c r="E29" s="73"/>
      <c r="F29" s="73"/>
      <c r="G29" s="73"/>
      <c r="H29" s="73"/>
    </row>
    <row r="30" spans="1:19" ht="17.399999999999999" customHeight="1" x14ac:dyDescent="0.25"/>
    <row r="31" spans="1:19" ht="17.399999999999999" customHeight="1" x14ac:dyDescent="0.25"/>
  </sheetData>
  <hyperlinks>
    <hyperlink ref="A9" location="'EC4 (JVH) '!A1" display="(Service to USEC - EC4 JVH)" xr:uid="{00000000-0004-0000-0000-000001000000}"/>
    <hyperlink ref="C17" r:id="rId1" display="https://www.one-line.com/en/ecommerce-applications" xr:uid="{00000000-0004-0000-0000-000005000000}"/>
    <hyperlink ref="C20" r:id="rId2" xr:uid="{00000000-0004-0000-0000-000006000000}"/>
    <hyperlink ref="A12" location="'AHX (JVH)'!A1" display="(Service to Hawaii - AHX)" xr:uid="{00000000-0004-0000-0000-000007000000}"/>
    <hyperlink ref="A11" location="'PN2 DIRECT'!A1" display="(Direct Service to Pacific North - PN2)" xr:uid="{00000000-0004-0000-0000-000009000000}"/>
    <hyperlink ref="J17" r:id="rId3" xr:uid="{00000000-0004-0000-0000-00000A000000}"/>
    <hyperlink ref="A10" location="'PS3 direct (new)'!A1" display="(Direct Service to Pacific South - PS3) - new" xr:uid="{00000000-0004-0000-0000-00000B000000}"/>
    <hyperlink ref="A14" location="'EC1 (JVH) '!A1" display="(Service to USEC - EC1 JVH)" xr:uid="{00000000-0004-0000-0000-00000E000000}"/>
    <hyperlink ref="A11" location="'FP2 (9V2)'!A1" display="(Service to Pacific South - FP2 9V2)" xr:uid="{00000000-0004-0000-0000-00000F000000}"/>
    <hyperlink ref="A13" location="'PS4 (JVH) '!Print_Area" display="(Service to Pacific South - PS4 JVH)" xr:uid="{00000000-0004-0000-0000-000011000000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3:H48"/>
  <sheetViews>
    <sheetView view="pageBreakPreview" zoomScale="70" zoomScaleNormal="60" zoomScaleSheetLayoutView="70" workbookViewId="0">
      <pane ySplit="7" topLeftCell="A26" activePane="bottomLeft" state="frozen"/>
      <selection activeCell="F28" sqref="F28"/>
      <selection pane="bottomLeft" activeCell="B26" sqref="B26"/>
    </sheetView>
  </sheetViews>
  <sheetFormatPr defaultRowHeight="13.2" x14ac:dyDescent="0.25"/>
  <cols>
    <col min="1" max="1" width="8.33203125" style="8" customWidth="1"/>
    <col min="2" max="2" width="70.109375" style="8" customWidth="1"/>
    <col min="3" max="3" width="17.5546875" style="8" customWidth="1"/>
    <col min="4" max="4" width="9.109375" style="8" customWidth="1"/>
    <col min="5" max="5" width="3.109375" style="8" customWidth="1"/>
    <col min="6" max="6" width="11.33203125" style="8" customWidth="1"/>
    <col min="7" max="7" width="30.33203125" style="8" customWidth="1"/>
    <col min="8" max="8" width="35.109375" style="8" customWidth="1"/>
    <col min="9" max="248" width="8.88671875" style="8"/>
    <col min="249" max="249" width="10.44140625" style="8" customWidth="1"/>
    <col min="250" max="250" width="26.5546875" style="8" customWidth="1"/>
    <col min="251" max="252" width="12.5546875" style="8" customWidth="1"/>
    <col min="253" max="253" width="15" style="8" customWidth="1"/>
    <col min="254" max="254" width="11.33203125" style="8" customWidth="1"/>
    <col min="255" max="255" width="12" style="8" customWidth="1"/>
    <col min="256" max="256" width="34.33203125" style="8" customWidth="1"/>
    <col min="257" max="257" width="9.6640625" style="8" customWidth="1"/>
    <col min="258" max="258" width="8.88671875" style="8"/>
    <col min="259" max="259" width="14.5546875" style="8" customWidth="1"/>
    <col min="260" max="260" width="12" style="8" customWidth="1"/>
    <col min="261" max="261" width="10.6640625" style="8" customWidth="1"/>
    <col min="262" max="262" width="18" style="8" customWidth="1"/>
    <col min="263" max="263" width="16.33203125" style="8" customWidth="1"/>
    <col min="264" max="504" width="8.88671875" style="8"/>
    <col min="505" max="505" width="10.44140625" style="8" customWidth="1"/>
    <col min="506" max="506" width="26.5546875" style="8" customWidth="1"/>
    <col min="507" max="508" width="12.5546875" style="8" customWidth="1"/>
    <col min="509" max="509" width="15" style="8" customWidth="1"/>
    <col min="510" max="510" width="11.33203125" style="8" customWidth="1"/>
    <col min="511" max="511" width="12" style="8" customWidth="1"/>
    <col min="512" max="512" width="34.33203125" style="8" customWidth="1"/>
    <col min="513" max="513" width="9.6640625" style="8" customWidth="1"/>
    <col min="514" max="514" width="8.88671875" style="8"/>
    <col min="515" max="515" width="14.5546875" style="8" customWidth="1"/>
    <col min="516" max="516" width="12" style="8" customWidth="1"/>
    <col min="517" max="517" width="10.6640625" style="8" customWidth="1"/>
    <col min="518" max="518" width="18" style="8" customWidth="1"/>
    <col min="519" max="519" width="16.33203125" style="8" customWidth="1"/>
    <col min="520" max="760" width="8.88671875" style="8"/>
    <col min="761" max="761" width="10.44140625" style="8" customWidth="1"/>
    <col min="762" max="762" width="26.5546875" style="8" customWidth="1"/>
    <col min="763" max="764" width="12.5546875" style="8" customWidth="1"/>
    <col min="765" max="765" width="15" style="8" customWidth="1"/>
    <col min="766" max="766" width="11.33203125" style="8" customWidth="1"/>
    <col min="767" max="767" width="12" style="8" customWidth="1"/>
    <col min="768" max="768" width="34.33203125" style="8" customWidth="1"/>
    <col min="769" max="769" width="9.6640625" style="8" customWidth="1"/>
    <col min="770" max="770" width="8.88671875" style="8"/>
    <col min="771" max="771" width="14.5546875" style="8" customWidth="1"/>
    <col min="772" max="772" width="12" style="8" customWidth="1"/>
    <col min="773" max="773" width="10.6640625" style="8" customWidth="1"/>
    <col min="774" max="774" width="18" style="8" customWidth="1"/>
    <col min="775" max="775" width="16.33203125" style="8" customWidth="1"/>
    <col min="776" max="1016" width="8.88671875" style="8"/>
    <col min="1017" max="1017" width="10.44140625" style="8" customWidth="1"/>
    <col min="1018" max="1018" width="26.5546875" style="8" customWidth="1"/>
    <col min="1019" max="1020" width="12.5546875" style="8" customWidth="1"/>
    <col min="1021" max="1021" width="15" style="8" customWidth="1"/>
    <col min="1022" max="1022" width="11.33203125" style="8" customWidth="1"/>
    <col min="1023" max="1023" width="12" style="8" customWidth="1"/>
    <col min="1024" max="1024" width="34.33203125" style="8" customWidth="1"/>
    <col min="1025" max="1025" width="9.6640625" style="8" customWidth="1"/>
    <col min="1026" max="1026" width="8.88671875" style="8"/>
    <col min="1027" max="1027" width="14.5546875" style="8" customWidth="1"/>
    <col min="1028" max="1028" width="12" style="8" customWidth="1"/>
    <col min="1029" max="1029" width="10.6640625" style="8" customWidth="1"/>
    <col min="1030" max="1030" width="18" style="8" customWidth="1"/>
    <col min="1031" max="1031" width="16.33203125" style="8" customWidth="1"/>
    <col min="1032" max="1272" width="8.88671875" style="8"/>
    <col min="1273" max="1273" width="10.44140625" style="8" customWidth="1"/>
    <col min="1274" max="1274" width="26.5546875" style="8" customWidth="1"/>
    <col min="1275" max="1276" width="12.5546875" style="8" customWidth="1"/>
    <col min="1277" max="1277" width="15" style="8" customWidth="1"/>
    <col min="1278" max="1278" width="11.33203125" style="8" customWidth="1"/>
    <col min="1279" max="1279" width="12" style="8" customWidth="1"/>
    <col min="1280" max="1280" width="34.33203125" style="8" customWidth="1"/>
    <col min="1281" max="1281" width="9.6640625" style="8" customWidth="1"/>
    <col min="1282" max="1282" width="8.88671875" style="8"/>
    <col min="1283" max="1283" width="14.5546875" style="8" customWidth="1"/>
    <col min="1284" max="1284" width="12" style="8" customWidth="1"/>
    <col min="1285" max="1285" width="10.6640625" style="8" customWidth="1"/>
    <col min="1286" max="1286" width="18" style="8" customWidth="1"/>
    <col min="1287" max="1287" width="16.33203125" style="8" customWidth="1"/>
    <col min="1288" max="1528" width="8.88671875" style="8"/>
    <col min="1529" max="1529" width="10.44140625" style="8" customWidth="1"/>
    <col min="1530" max="1530" width="26.5546875" style="8" customWidth="1"/>
    <col min="1531" max="1532" width="12.5546875" style="8" customWidth="1"/>
    <col min="1533" max="1533" width="15" style="8" customWidth="1"/>
    <col min="1534" max="1534" width="11.33203125" style="8" customWidth="1"/>
    <col min="1535" max="1535" width="12" style="8" customWidth="1"/>
    <col min="1536" max="1536" width="34.33203125" style="8" customWidth="1"/>
    <col min="1537" max="1537" width="9.6640625" style="8" customWidth="1"/>
    <col min="1538" max="1538" width="8.88671875" style="8"/>
    <col min="1539" max="1539" width="14.5546875" style="8" customWidth="1"/>
    <col min="1540" max="1540" width="12" style="8" customWidth="1"/>
    <col min="1541" max="1541" width="10.6640625" style="8" customWidth="1"/>
    <col min="1542" max="1542" width="18" style="8" customWidth="1"/>
    <col min="1543" max="1543" width="16.33203125" style="8" customWidth="1"/>
    <col min="1544" max="1784" width="8.88671875" style="8"/>
    <col min="1785" max="1785" width="10.44140625" style="8" customWidth="1"/>
    <col min="1786" max="1786" width="26.5546875" style="8" customWidth="1"/>
    <col min="1787" max="1788" width="12.5546875" style="8" customWidth="1"/>
    <col min="1789" max="1789" width="15" style="8" customWidth="1"/>
    <col min="1790" max="1790" width="11.33203125" style="8" customWidth="1"/>
    <col min="1791" max="1791" width="12" style="8" customWidth="1"/>
    <col min="1792" max="1792" width="34.33203125" style="8" customWidth="1"/>
    <col min="1793" max="1793" width="9.6640625" style="8" customWidth="1"/>
    <col min="1794" max="1794" width="8.88671875" style="8"/>
    <col min="1795" max="1795" width="14.5546875" style="8" customWidth="1"/>
    <col min="1796" max="1796" width="12" style="8" customWidth="1"/>
    <col min="1797" max="1797" width="10.6640625" style="8" customWidth="1"/>
    <col min="1798" max="1798" width="18" style="8" customWidth="1"/>
    <col min="1799" max="1799" width="16.33203125" style="8" customWidth="1"/>
    <col min="1800" max="2040" width="8.88671875" style="8"/>
    <col min="2041" max="2041" width="10.44140625" style="8" customWidth="1"/>
    <col min="2042" max="2042" width="26.5546875" style="8" customWidth="1"/>
    <col min="2043" max="2044" width="12.5546875" style="8" customWidth="1"/>
    <col min="2045" max="2045" width="15" style="8" customWidth="1"/>
    <col min="2046" max="2046" width="11.33203125" style="8" customWidth="1"/>
    <col min="2047" max="2047" width="12" style="8" customWidth="1"/>
    <col min="2048" max="2048" width="34.33203125" style="8" customWidth="1"/>
    <col min="2049" max="2049" width="9.6640625" style="8" customWidth="1"/>
    <col min="2050" max="2050" width="8.88671875" style="8"/>
    <col min="2051" max="2051" width="14.5546875" style="8" customWidth="1"/>
    <col min="2052" max="2052" width="12" style="8" customWidth="1"/>
    <col min="2053" max="2053" width="10.6640625" style="8" customWidth="1"/>
    <col min="2054" max="2054" width="18" style="8" customWidth="1"/>
    <col min="2055" max="2055" width="16.33203125" style="8" customWidth="1"/>
    <col min="2056" max="2296" width="8.88671875" style="8"/>
    <col min="2297" max="2297" width="10.44140625" style="8" customWidth="1"/>
    <col min="2298" max="2298" width="26.5546875" style="8" customWidth="1"/>
    <col min="2299" max="2300" width="12.5546875" style="8" customWidth="1"/>
    <col min="2301" max="2301" width="15" style="8" customWidth="1"/>
    <col min="2302" max="2302" width="11.33203125" style="8" customWidth="1"/>
    <col min="2303" max="2303" width="12" style="8" customWidth="1"/>
    <col min="2304" max="2304" width="34.33203125" style="8" customWidth="1"/>
    <col min="2305" max="2305" width="9.6640625" style="8" customWidth="1"/>
    <col min="2306" max="2306" width="8.88671875" style="8"/>
    <col min="2307" max="2307" width="14.5546875" style="8" customWidth="1"/>
    <col min="2308" max="2308" width="12" style="8" customWidth="1"/>
    <col min="2309" max="2309" width="10.6640625" style="8" customWidth="1"/>
    <col min="2310" max="2310" width="18" style="8" customWidth="1"/>
    <col min="2311" max="2311" width="16.33203125" style="8" customWidth="1"/>
    <col min="2312" max="2552" width="8.88671875" style="8"/>
    <col min="2553" max="2553" width="10.44140625" style="8" customWidth="1"/>
    <col min="2554" max="2554" width="26.5546875" style="8" customWidth="1"/>
    <col min="2555" max="2556" width="12.5546875" style="8" customWidth="1"/>
    <col min="2557" max="2557" width="15" style="8" customWidth="1"/>
    <col min="2558" max="2558" width="11.33203125" style="8" customWidth="1"/>
    <col min="2559" max="2559" width="12" style="8" customWidth="1"/>
    <col min="2560" max="2560" width="34.33203125" style="8" customWidth="1"/>
    <col min="2561" max="2561" width="9.6640625" style="8" customWidth="1"/>
    <col min="2562" max="2562" width="8.88671875" style="8"/>
    <col min="2563" max="2563" width="14.5546875" style="8" customWidth="1"/>
    <col min="2564" max="2564" width="12" style="8" customWidth="1"/>
    <col min="2565" max="2565" width="10.6640625" style="8" customWidth="1"/>
    <col min="2566" max="2566" width="18" style="8" customWidth="1"/>
    <col min="2567" max="2567" width="16.33203125" style="8" customWidth="1"/>
    <col min="2568" max="2808" width="8.88671875" style="8"/>
    <col min="2809" max="2809" width="10.44140625" style="8" customWidth="1"/>
    <col min="2810" max="2810" width="26.5546875" style="8" customWidth="1"/>
    <col min="2811" max="2812" width="12.5546875" style="8" customWidth="1"/>
    <col min="2813" max="2813" width="15" style="8" customWidth="1"/>
    <col min="2814" max="2814" width="11.33203125" style="8" customWidth="1"/>
    <col min="2815" max="2815" width="12" style="8" customWidth="1"/>
    <col min="2816" max="2816" width="34.33203125" style="8" customWidth="1"/>
    <col min="2817" max="2817" width="9.6640625" style="8" customWidth="1"/>
    <col min="2818" max="2818" width="8.88671875" style="8"/>
    <col min="2819" max="2819" width="14.5546875" style="8" customWidth="1"/>
    <col min="2820" max="2820" width="12" style="8" customWidth="1"/>
    <col min="2821" max="2821" width="10.6640625" style="8" customWidth="1"/>
    <col min="2822" max="2822" width="18" style="8" customWidth="1"/>
    <col min="2823" max="2823" width="16.33203125" style="8" customWidth="1"/>
    <col min="2824" max="3064" width="8.88671875" style="8"/>
    <col min="3065" max="3065" width="10.44140625" style="8" customWidth="1"/>
    <col min="3066" max="3066" width="26.5546875" style="8" customWidth="1"/>
    <col min="3067" max="3068" width="12.5546875" style="8" customWidth="1"/>
    <col min="3069" max="3069" width="15" style="8" customWidth="1"/>
    <col min="3070" max="3070" width="11.33203125" style="8" customWidth="1"/>
    <col min="3071" max="3071" width="12" style="8" customWidth="1"/>
    <col min="3072" max="3072" width="34.33203125" style="8" customWidth="1"/>
    <col min="3073" max="3073" width="9.6640625" style="8" customWidth="1"/>
    <col min="3074" max="3074" width="8.88671875" style="8"/>
    <col min="3075" max="3075" width="14.5546875" style="8" customWidth="1"/>
    <col min="3076" max="3076" width="12" style="8" customWidth="1"/>
    <col min="3077" max="3077" width="10.6640625" style="8" customWidth="1"/>
    <col min="3078" max="3078" width="18" style="8" customWidth="1"/>
    <col min="3079" max="3079" width="16.33203125" style="8" customWidth="1"/>
    <col min="3080" max="3320" width="8.88671875" style="8"/>
    <col min="3321" max="3321" width="10.44140625" style="8" customWidth="1"/>
    <col min="3322" max="3322" width="26.5546875" style="8" customWidth="1"/>
    <col min="3323" max="3324" width="12.5546875" style="8" customWidth="1"/>
    <col min="3325" max="3325" width="15" style="8" customWidth="1"/>
    <col min="3326" max="3326" width="11.33203125" style="8" customWidth="1"/>
    <col min="3327" max="3327" width="12" style="8" customWidth="1"/>
    <col min="3328" max="3328" width="34.33203125" style="8" customWidth="1"/>
    <col min="3329" max="3329" width="9.6640625" style="8" customWidth="1"/>
    <col min="3330" max="3330" width="8.88671875" style="8"/>
    <col min="3331" max="3331" width="14.5546875" style="8" customWidth="1"/>
    <col min="3332" max="3332" width="12" style="8" customWidth="1"/>
    <col min="3333" max="3333" width="10.6640625" style="8" customWidth="1"/>
    <col min="3334" max="3334" width="18" style="8" customWidth="1"/>
    <col min="3335" max="3335" width="16.33203125" style="8" customWidth="1"/>
    <col min="3336" max="3576" width="8.88671875" style="8"/>
    <col min="3577" max="3577" width="10.44140625" style="8" customWidth="1"/>
    <col min="3578" max="3578" width="26.5546875" style="8" customWidth="1"/>
    <col min="3579" max="3580" width="12.5546875" style="8" customWidth="1"/>
    <col min="3581" max="3581" width="15" style="8" customWidth="1"/>
    <col min="3582" max="3582" width="11.33203125" style="8" customWidth="1"/>
    <col min="3583" max="3583" width="12" style="8" customWidth="1"/>
    <col min="3584" max="3584" width="34.33203125" style="8" customWidth="1"/>
    <col min="3585" max="3585" width="9.6640625" style="8" customWidth="1"/>
    <col min="3586" max="3586" width="8.88671875" style="8"/>
    <col min="3587" max="3587" width="14.5546875" style="8" customWidth="1"/>
    <col min="3588" max="3588" width="12" style="8" customWidth="1"/>
    <col min="3589" max="3589" width="10.6640625" style="8" customWidth="1"/>
    <col min="3590" max="3590" width="18" style="8" customWidth="1"/>
    <col min="3591" max="3591" width="16.33203125" style="8" customWidth="1"/>
    <col min="3592" max="3832" width="8.88671875" style="8"/>
    <col min="3833" max="3833" width="10.44140625" style="8" customWidth="1"/>
    <col min="3834" max="3834" width="26.5546875" style="8" customWidth="1"/>
    <col min="3835" max="3836" width="12.5546875" style="8" customWidth="1"/>
    <col min="3837" max="3837" width="15" style="8" customWidth="1"/>
    <col min="3838" max="3838" width="11.33203125" style="8" customWidth="1"/>
    <col min="3839" max="3839" width="12" style="8" customWidth="1"/>
    <col min="3840" max="3840" width="34.33203125" style="8" customWidth="1"/>
    <col min="3841" max="3841" width="9.6640625" style="8" customWidth="1"/>
    <col min="3842" max="3842" width="8.88671875" style="8"/>
    <col min="3843" max="3843" width="14.5546875" style="8" customWidth="1"/>
    <col min="3844" max="3844" width="12" style="8" customWidth="1"/>
    <col min="3845" max="3845" width="10.6640625" style="8" customWidth="1"/>
    <col min="3846" max="3846" width="18" style="8" customWidth="1"/>
    <col min="3847" max="3847" width="16.33203125" style="8" customWidth="1"/>
    <col min="3848" max="4088" width="8.88671875" style="8"/>
    <col min="4089" max="4089" width="10.44140625" style="8" customWidth="1"/>
    <col min="4090" max="4090" width="26.5546875" style="8" customWidth="1"/>
    <col min="4091" max="4092" width="12.5546875" style="8" customWidth="1"/>
    <col min="4093" max="4093" width="15" style="8" customWidth="1"/>
    <col min="4094" max="4094" width="11.33203125" style="8" customWidth="1"/>
    <col min="4095" max="4095" width="12" style="8" customWidth="1"/>
    <col min="4096" max="4096" width="34.33203125" style="8" customWidth="1"/>
    <col min="4097" max="4097" width="9.6640625" style="8" customWidth="1"/>
    <col min="4098" max="4098" width="8.88671875" style="8"/>
    <col min="4099" max="4099" width="14.5546875" style="8" customWidth="1"/>
    <col min="4100" max="4100" width="12" style="8" customWidth="1"/>
    <col min="4101" max="4101" width="10.6640625" style="8" customWidth="1"/>
    <col min="4102" max="4102" width="18" style="8" customWidth="1"/>
    <col min="4103" max="4103" width="16.33203125" style="8" customWidth="1"/>
    <col min="4104" max="4344" width="8.88671875" style="8"/>
    <col min="4345" max="4345" width="10.44140625" style="8" customWidth="1"/>
    <col min="4346" max="4346" width="26.5546875" style="8" customWidth="1"/>
    <col min="4347" max="4348" width="12.5546875" style="8" customWidth="1"/>
    <col min="4349" max="4349" width="15" style="8" customWidth="1"/>
    <col min="4350" max="4350" width="11.33203125" style="8" customWidth="1"/>
    <col min="4351" max="4351" width="12" style="8" customWidth="1"/>
    <col min="4352" max="4352" width="34.33203125" style="8" customWidth="1"/>
    <col min="4353" max="4353" width="9.6640625" style="8" customWidth="1"/>
    <col min="4354" max="4354" width="8.88671875" style="8"/>
    <col min="4355" max="4355" width="14.5546875" style="8" customWidth="1"/>
    <col min="4356" max="4356" width="12" style="8" customWidth="1"/>
    <col min="4357" max="4357" width="10.6640625" style="8" customWidth="1"/>
    <col min="4358" max="4358" width="18" style="8" customWidth="1"/>
    <col min="4359" max="4359" width="16.33203125" style="8" customWidth="1"/>
    <col min="4360" max="4600" width="8.88671875" style="8"/>
    <col min="4601" max="4601" width="10.44140625" style="8" customWidth="1"/>
    <col min="4602" max="4602" width="26.5546875" style="8" customWidth="1"/>
    <col min="4603" max="4604" width="12.5546875" style="8" customWidth="1"/>
    <col min="4605" max="4605" width="15" style="8" customWidth="1"/>
    <col min="4606" max="4606" width="11.33203125" style="8" customWidth="1"/>
    <col min="4607" max="4607" width="12" style="8" customWidth="1"/>
    <col min="4608" max="4608" width="34.33203125" style="8" customWidth="1"/>
    <col min="4609" max="4609" width="9.6640625" style="8" customWidth="1"/>
    <col min="4610" max="4610" width="8.88671875" style="8"/>
    <col min="4611" max="4611" width="14.5546875" style="8" customWidth="1"/>
    <col min="4612" max="4612" width="12" style="8" customWidth="1"/>
    <col min="4613" max="4613" width="10.6640625" style="8" customWidth="1"/>
    <col min="4614" max="4614" width="18" style="8" customWidth="1"/>
    <col min="4615" max="4615" width="16.33203125" style="8" customWidth="1"/>
    <col min="4616" max="4856" width="8.88671875" style="8"/>
    <col min="4857" max="4857" width="10.44140625" style="8" customWidth="1"/>
    <col min="4858" max="4858" width="26.5546875" style="8" customWidth="1"/>
    <col min="4859" max="4860" width="12.5546875" style="8" customWidth="1"/>
    <col min="4861" max="4861" width="15" style="8" customWidth="1"/>
    <col min="4862" max="4862" width="11.33203125" style="8" customWidth="1"/>
    <col min="4863" max="4863" width="12" style="8" customWidth="1"/>
    <col min="4864" max="4864" width="34.33203125" style="8" customWidth="1"/>
    <col min="4865" max="4865" width="9.6640625" style="8" customWidth="1"/>
    <col min="4866" max="4866" width="8.88671875" style="8"/>
    <col min="4867" max="4867" width="14.5546875" style="8" customWidth="1"/>
    <col min="4868" max="4868" width="12" style="8" customWidth="1"/>
    <col min="4869" max="4869" width="10.6640625" style="8" customWidth="1"/>
    <col min="4870" max="4870" width="18" style="8" customWidth="1"/>
    <col min="4871" max="4871" width="16.33203125" style="8" customWidth="1"/>
    <col min="4872" max="5112" width="8.88671875" style="8"/>
    <col min="5113" max="5113" width="10.44140625" style="8" customWidth="1"/>
    <col min="5114" max="5114" width="26.5546875" style="8" customWidth="1"/>
    <col min="5115" max="5116" width="12.5546875" style="8" customWidth="1"/>
    <col min="5117" max="5117" width="15" style="8" customWidth="1"/>
    <col min="5118" max="5118" width="11.33203125" style="8" customWidth="1"/>
    <col min="5119" max="5119" width="12" style="8" customWidth="1"/>
    <col min="5120" max="5120" width="34.33203125" style="8" customWidth="1"/>
    <col min="5121" max="5121" width="9.6640625" style="8" customWidth="1"/>
    <col min="5122" max="5122" width="8.88671875" style="8"/>
    <col min="5123" max="5123" width="14.5546875" style="8" customWidth="1"/>
    <col min="5124" max="5124" width="12" style="8" customWidth="1"/>
    <col min="5125" max="5125" width="10.6640625" style="8" customWidth="1"/>
    <col min="5126" max="5126" width="18" style="8" customWidth="1"/>
    <col min="5127" max="5127" width="16.33203125" style="8" customWidth="1"/>
    <col min="5128" max="5368" width="8.88671875" style="8"/>
    <col min="5369" max="5369" width="10.44140625" style="8" customWidth="1"/>
    <col min="5370" max="5370" width="26.5546875" style="8" customWidth="1"/>
    <col min="5371" max="5372" width="12.5546875" style="8" customWidth="1"/>
    <col min="5373" max="5373" width="15" style="8" customWidth="1"/>
    <col min="5374" max="5374" width="11.33203125" style="8" customWidth="1"/>
    <col min="5375" max="5375" width="12" style="8" customWidth="1"/>
    <col min="5376" max="5376" width="34.33203125" style="8" customWidth="1"/>
    <col min="5377" max="5377" width="9.6640625" style="8" customWidth="1"/>
    <col min="5378" max="5378" width="8.88671875" style="8"/>
    <col min="5379" max="5379" width="14.5546875" style="8" customWidth="1"/>
    <col min="5380" max="5380" width="12" style="8" customWidth="1"/>
    <col min="5381" max="5381" width="10.6640625" style="8" customWidth="1"/>
    <col min="5382" max="5382" width="18" style="8" customWidth="1"/>
    <col min="5383" max="5383" width="16.33203125" style="8" customWidth="1"/>
    <col min="5384" max="5624" width="8.88671875" style="8"/>
    <col min="5625" max="5625" width="10.44140625" style="8" customWidth="1"/>
    <col min="5626" max="5626" width="26.5546875" style="8" customWidth="1"/>
    <col min="5627" max="5628" width="12.5546875" style="8" customWidth="1"/>
    <col min="5629" max="5629" width="15" style="8" customWidth="1"/>
    <col min="5630" max="5630" width="11.33203125" style="8" customWidth="1"/>
    <col min="5631" max="5631" width="12" style="8" customWidth="1"/>
    <col min="5632" max="5632" width="34.33203125" style="8" customWidth="1"/>
    <col min="5633" max="5633" width="9.6640625" style="8" customWidth="1"/>
    <col min="5634" max="5634" width="8.88671875" style="8"/>
    <col min="5635" max="5635" width="14.5546875" style="8" customWidth="1"/>
    <col min="5636" max="5636" width="12" style="8" customWidth="1"/>
    <col min="5637" max="5637" width="10.6640625" style="8" customWidth="1"/>
    <col min="5638" max="5638" width="18" style="8" customWidth="1"/>
    <col min="5639" max="5639" width="16.33203125" style="8" customWidth="1"/>
    <col min="5640" max="5880" width="8.88671875" style="8"/>
    <col min="5881" max="5881" width="10.44140625" style="8" customWidth="1"/>
    <col min="5882" max="5882" width="26.5546875" style="8" customWidth="1"/>
    <col min="5883" max="5884" width="12.5546875" style="8" customWidth="1"/>
    <col min="5885" max="5885" width="15" style="8" customWidth="1"/>
    <col min="5886" max="5886" width="11.33203125" style="8" customWidth="1"/>
    <col min="5887" max="5887" width="12" style="8" customWidth="1"/>
    <col min="5888" max="5888" width="34.33203125" style="8" customWidth="1"/>
    <col min="5889" max="5889" width="9.6640625" style="8" customWidth="1"/>
    <col min="5890" max="5890" width="8.88671875" style="8"/>
    <col min="5891" max="5891" width="14.5546875" style="8" customWidth="1"/>
    <col min="5892" max="5892" width="12" style="8" customWidth="1"/>
    <col min="5893" max="5893" width="10.6640625" style="8" customWidth="1"/>
    <col min="5894" max="5894" width="18" style="8" customWidth="1"/>
    <col min="5895" max="5895" width="16.33203125" style="8" customWidth="1"/>
    <col min="5896" max="6136" width="8.88671875" style="8"/>
    <col min="6137" max="6137" width="10.44140625" style="8" customWidth="1"/>
    <col min="6138" max="6138" width="26.5546875" style="8" customWidth="1"/>
    <col min="6139" max="6140" width="12.5546875" style="8" customWidth="1"/>
    <col min="6141" max="6141" width="15" style="8" customWidth="1"/>
    <col min="6142" max="6142" width="11.33203125" style="8" customWidth="1"/>
    <col min="6143" max="6143" width="12" style="8" customWidth="1"/>
    <col min="6144" max="6144" width="34.33203125" style="8" customWidth="1"/>
    <col min="6145" max="6145" width="9.6640625" style="8" customWidth="1"/>
    <col min="6146" max="6146" width="8.88671875" style="8"/>
    <col min="6147" max="6147" width="14.5546875" style="8" customWidth="1"/>
    <col min="6148" max="6148" width="12" style="8" customWidth="1"/>
    <col min="6149" max="6149" width="10.6640625" style="8" customWidth="1"/>
    <col min="6150" max="6150" width="18" style="8" customWidth="1"/>
    <col min="6151" max="6151" width="16.33203125" style="8" customWidth="1"/>
    <col min="6152" max="6392" width="8.88671875" style="8"/>
    <col min="6393" max="6393" width="10.44140625" style="8" customWidth="1"/>
    <col min="6394" max="6394" width="26.5546875" style="8" customWidth="1"/>
    <col min="6395" max="6396" width="12.5546875" style="8" customWidth="1"/>
    <col min="6397" max="6397" width="15" style="8" customWidth="1"/>
    <col min="6398" max="6398" width="11.33203125" style="8" customWidth="1"/>
    <col min="6399" max="6399" width="12" style="8" customWidth="1"/>
    <col min="6400" max="6400" width="34.33203125" style="8" customWidth="1"/>
    <col min="6401" max="6401" width="9.6640625" style="8" customWidth="1"/>
    <col min="6402" max="6402" width="8.88671875" style="8"/>
    <col min="6403" max="6403" width="14.5546875" style="8" customWidth="1"/>
    <col min="6404" max="6404" width="12" style="8" customWidth="1"/>
    <col min="6405" max="6405" width="10.6640625" style="8" customWidth="1"/>
    <col min="6406" max="6406" width="18" style="8" customWidth="1"/>
    <col min="6407" max="6407" width="16.33203125" style="8" customWidth="1"/>
    <col min="6408" max="6648" width="8.88671875" style="8"/>
    <col min="6649" max="6649" width="10.44140625" style="8" customWidth="1"/>
    <col min="6650" max="6650" width="26.5546875" style="8" customWidth="1"/>
    <col min="6651" max="6652" width="12.5546875" style="8" customWidth="1"/>
    <col min="6653" max="6653" width="15" style="8" customWidth="1"/>
    <col min="6654" max="6654" width="11.33203125" style="8" customWidth="1"/>
    <col min="6655" max="6655" width="12" style="8" customWidth="1"/>
    <col min="6656" max="6656" width="34.33203125" style="8" customWidth="1"/>
    <col min="6657" max="6657" width="9.6640625" style="8" customWidth="1"/>
    <col min="6658" max="6658" width="8.88671875" style="8"/>
    <col min="6659" max="6659" width="14.5546875" style="8" customWidth="1"/>
    <col min="6660" max="6660" width="12" style="8" customWidth="1"/>
    <col min="6661" max="6661" width="10.6640625" style="8" customWidth="1"/>
    <col min="6662" max="6662" width="18" style="8" customWidth="1"/>
    <col min="6663" max="6663" width="16.33203125" style="8" customWidth="1"/>
    <col min="6664" max="6904" width="8.88671875" style="8"/>
    <col min="6905" max="6905" width="10.44140625" style="8" customWidth="1"/>
    <col min="6906" max="6906" width="26.5546875" style="8" customWidth="1"/>
    <col min="6907" max="6908" width="12.5546875" style="8" customWidth="1"/>
    <col min="6909" max="6909" width="15" style="8" customWidth="1"/>
    <col min="6910" max="6910" width="11.33203125" style="8" customWidth="1"/>
    <col min="6911" max="6911" width="12" style="8" customWidth="1"/>
    <col min="6912" max="6912" width="34.33203125" style="8" customWidth="1"/>
    <col min="6913" max="6913" width="9.6640625" style="8" customWidth="1"/>
    <col min="6914" max="6914" width="8.88671875" style="8"/>
    <col min="6915" max="6915" width="14.5546875" style="8" customWidth="1"/>
    <col min="6916" max="6916" width="12" style="8" customWidth="1"/>
    <col min="6917" max="6917" width="10.6640625" style="8" customWidth="1"/>
    <col min="6918" max="6918" width="18" style="8" customWidth="1"/>
    <col min="6919" max="6919" width="16.33203125" style="8" customWidth="1"/>
    <col min="6920" max="7160" width="8.88671875" style="8"/>
    <col min="7161" max="7161" width="10.44140625" style="8" customWidth="1"/>
    <col min="7162" max="7162" width="26.5546875" style="8" customWidth="1"/>
    <col min="7163" max="7164" width="12.5546875" style="8" customWidth="1"/>
    <col min="7165" max="7165" width="15" style="8" customWidth="1"/>
    <col min="7166" max="7166" width="11.33203125" style="8" customWidth="1"/>
    <col min="7167" max="7167" width="12" style="8" customWidth="1"/>
    <col min="7168" max="7168" width="34.33203125" style="8" customWidth="1"/>
    <col min="7169" max="7169" width="9.6640625" style="8" customWidth="1"/>
    <col min="7170" max="7170" width="8.88671875" style="8"/>
    <col min="7171" max="7171" width="14.5546875" style="8" customWidth="1"/>
    <col min="7172" max="7172" width="12" style="8" customWidth="1"/>
    <col min="7173" max="7173" width="10.6640625" style="8" customWidth="1"/>
    <col min="7174" max="7174" width="18" style="8" customWidth="1"/>
    <col min="7175" max="7175" width="16.33203125" style="8" customWidth="1"/>
    <col min="7176" max="7416" width="8.88671875" style="8"/>
    <col min="7417" max="7417" width="10.44140625" style="8" customWidth="1"/>
    <col min="7418" max="7418" width="26.5546875" style="8" customWidth="1"/>
    <col min="7419" max="7420" width="12.5546875" style="8" customWidth="1"/>
    <col min="7421" max="7421" width="15" style="8" customWidth="1"/>
    <col min="7422" max="7422" width="11.33203125" style="8" customWidth="1"/>
    <col min="7423" max="7423" width="12" style="8" customWidth="1"/>
    <col min="7424" max="7424" width="34.33203125" style="8" customWidth="1"/>
    <col min="7425" max="7425" width="9.6640625" style="8" customWidth="1"/>
    <col min="7426" max="7426" width="8.88671875" style="8"/>
    <col min="7427" max="7427" width="14.5546875" style="8" customWidth="1"/>
    <col min="7428" max="7428" width="12" style="8" customWidth="1"/>
    <col min="7429" max="7429" width="10.6640625" style="8" customWidth="1"/>
    <col min="7430" max="7430" width="18" style="8" customWidth="1"/>
    <col min="7431" max="7431" width="16.33203125" style="8" customWidth="1"/>
    <col min="7432" max="7672" width="8.88671875" style="8"/>
    <col min="7673" max="7673" width="10.44140625" style="8" customWidth="1"/>
    <col min="7674" max="7674" width="26.5546875" style="8" customWidth="1"/>
    <col min="7675" max="7676" width="12.5546875" style="8" customWidth="1"/>
    <col min="7677" max="7677" width="15" style="8" customWidth="1"/>
    <col min="7678" max="7678" width="11.33203125" style="8" customWidth="1"/>
    <col min="7679" max="7679" width="12" style="8" customWidth="1"/>
    <col min="7680" max="7680" width="34.33203125" style="8" customWidth="1"/>
    <col min="7681" max="7681" width="9.6640625" style="8" customWidth="1"/>
    <col min="7682" max="7682" width="8.88671875" style="8"/>
    <col min="7683" max="7683" width="14.5546875" style="8" customWidth="1"/>
    <col min="7684" max="7684" width="12" style="8" customWidth="1"/>
    <col min="7685" max="7685" width="10.6640625" style="8" customWidth="1"/>
    <col min="7686" max="7686" width="18" style="8" customWidth="1"/>
    <col min="7687" max="7687" width="16.33203125" style="8" customWidth="1"/>
    <col min="7688" max="7928" width="8.88671875" style="8"/>
    <col min="7929" max="7929" width="10.44140625" style="8" customWidth="1"/>
    <col min="7930" max="7930" width="26.5546875" style="8" customWidth="1"/>
    <col min="7931" max="7932" width="12.5546875" style="8" customWidth="1"/>
    <col min="7933" max="7933" width="15" style="8" customWidth="1"/>
    <col min="7934" max="7934" width="11.33203125" style="8" customWidth="1"/>
    <col min="7935" max="7935" width="12" style="8" customWidth="1"/>
    <col min="7936" max="7936" width="34.33203125" style="8" customWidth="1"/>
    <col min="7937" max="7937" width="9.6640625" style="8" customWidth="1"/>
    <col min="7938" max="7938" width="8.88671875" style="8"/>
    <col min="7939" max="7939" width="14.5546875" style="8" customWidth="1"/>
    <col min="7940" max="7940" width="12" style="8" customWidth="1"/>
    <col min="7941" max="7941" width="10.6640625" style="8" customWidth="1"/>
    <col min="7942" max="7942" width="18" style="8" customWidth="1"/>
    <col min="7943" max="7943" width="16.33203125" style="8" customWidth="1"/>
    <col min="7944" max="8184" width="8.88671875" style="8"/>
    <col min="8185" max="8185" width="10.44140625" style="8" customWidth="1"/>
    <col min="8186" max="8186" width="26.5546875" style="8" customWidth="1"/>
    <col min="8187" max="8188" width="12.5546875" style="8" customWidth="1"/>
    <col min="8189" max="8189" width="15" style="8" customWidth="1"/>
    <col min="8190" max="8190" width="11.33203125" style="8" customWidth="1"/>
    <col min="8191" max="8191" width="12" style="8" customWidth="1"/>
    <col min="8192" max="8192" width="34.33203125" style="8" customWidth="1"/>
    <col min="8193" max="8193" width="9.6640625" style="8" customWidth="1"/>
    <col min="8194" max="8194" width="8.88671875" style="8"/>
    <col min="8195" max="8195" width="14.5546875" style="8" customWidth="1"/>
    <col min="8196" max="8196" width="12" style="8" customWidth="1"/>
    <col min="8197" max="8197" width="10.6640625" style="8" customWidth="1"/>
    <col min="8198" max="8198" width="18" style="8" customWidth="1"/>
    <col min="8199" max="8199" width="16.33203125" style="8" customWidth="1"/>
    <col min="8200" max="8440" width="8.88671875" style="8"/>
    <col min="8441" max="8441" width="10.44140625" style="8" customWidth="1"/>
    <col min="8442" max="8442" width="26.5546875" style="8" customWidth="1"/>
    <col min="8443" max="8444" width="12.5546875" style="8" customWidth="1"/>
    <col min="8445" max="8445" width="15" style="8" customWidth="1"/>
    <col min="8446" max="8446" width="11.33203125" style="8" customWidth="1"/>
    <col min="8447" max="8447" width="12" style="8" customWidth="1"/>
    <col min="8448" max="8448" width="34.33203125" style="8" customWidth="1"/>
    <col min="8449" max="8449" width="9.6640625" style="8" customWidth="1"/>
    <col min="8450" max="8450" width="8.88671875" style="8"/>
    <col min="8451" max="8451" width="14.5546875" style="8" customWidth="1"/>
    <col min="8452" max="8452" width="12" style="8" customWidth="1"/>
    <col min="8453" max="8453" width="10.6640625" style="8" customWidth="1"/>
    <col min="8454" max="8454" width="18" style="8" customWidth="1"/>
    <col min="8455" max="8455" width="16.33203125" style="8" customWidth="1"/>
    <col min="8456" max="8696" width="8.88671875" style="8"/>
    <col min="8697" max="8697" width="10.44140625" style="8" customWidth="1"/>
    <col min="8698" max="8698" width="26.5546875" style="8" customWidth="1"/>
    <col min="8699" max="8700" width="12.5546875" style="8" customWidth="1"/>
    <col min="8701" max="8701" width="15" style="8" customWidth="1"/>
    <col min="8702" max="8702" width="11.33203125" style="8" customWidth="1"/>
    <col min="8703" max="8703" width="12" style="8" customWidth="1"/>
    <col min="8704" max="8704" width="34.33203125" style="8" customWidth="1"/>
    <col min="8705" max="8705" width="9.6640625" style="8" customWidth="1"/>
    <col min="8706" max="8706" width="8.88671875" style="8"/>
    <col min="8707" max="8707" width="14.5546875" style="8" customWidth="1"/>
    <col min="8708" max="8708" width="12" style="8" customWidth="1"/>
    <col min="8709" max="8709" width="10.6640625" style="8" customWidth="1"/>
    <col min="8710" max="8710" width="18" style="8" customWidth="1"/>
    <col min="8711" max="8711" width="16.33203125" style="8" customWidth="1"/>
    <col min="8712" max="8952" width="8.88671875" style="8"/>
    <col min="8953" max="8953" width="10.44140625" style="8" customWidth="1"/>
    <col min="8954" max="8954" width="26.5546875" style="8" customWidth="1"/>
    <col min="8955" max="8956" width="12.5546875" style="8" customWidth="1"/>
    <col min="8957" max="8957" width="15" style="8" customWidth="1"/>
    <col min="8958" max="8958" width="11.33203125" style="8" customWidth="1"/>
    <col min="8959" max="8959" width="12" style="8" customWidth="1"/>
    <col min="8960" max="8960" width="34.33203125" style="8" customWidth="1"/>
    <col min="8961" max="8961" width="9.6640625" style="8" customWidth="1"/>
    <col min="8962" max="8962" width="8.88671875" style="8"/>
    <col min="8963" max="8963" width="14.5546875" style="8" customWidth="1"/>
    <col min="8964" max="8964" width="12" style="8" customWidth="1"/>
    <col min="8965" max="8965" width="10.6640625" style="8" customWidth="1"/>
    <col min="8966" max="8966" width="18" style="8" customWidth="1"/>
    <col min="8967" max="8967" width="16.33203125" style="8" customWidth="1"/>
    <col min="8968" max="9208" width="8.88671875" style="8"/>
    <col min="9209" max="9209" width="10.44140625" style="8" customWidth="1"/>
    <col min="9210" max="9210" width="26.5546875" style="8" customWidth="1"/>
    <col min="9211" max="9212" width="12.5546875" style="8" customWidth="1"/>
    <col min="9213" max="9213" width="15" style="8" customWidth="1"/>
    <col min="9214" max="9214" width="11.33203125" style="8" customWidth="1"/>
    <col min="9215" max="9215" width="12" style="8" customWidth="1"/>
    <col min="9216" max="9216" width="34.33203125" style="8" customWidth="1"/>
    <col min="9217" max="9217" width="9.6640625" style="8" customWidth="1"/>
    <col min="9218" max="9218" width="8.88671875" style="8"/>
    <col min="9219" max="9219" width="14.5546875" style="8" customWidth="1"/>
    <col min="9220" max="9220" width="12" style="8" customWidth="1"/>
    <col min="9221" max="9221" width="10.6640625" style="8" customWidth="1"/>
    <col min="9222" max="9222" width="18" style="8" customWidth="1"/>
    <col min="9223" max="9223" width="16.33203125" style="8" customWidth="1"/>
    <col min="9224" max="9464" width="8.88671875" style="8"/>
    <col min="9465" max="9465" width="10.44140625" style="8" customWidth="1"/>
    <col min="9466" max="9466" width="26.5546875" style="8" customWidth="1"/>
    <col min="9467" max="9468" width="12.5546875" style="8" customWidth="1"/>
    <col min="9469" max="9469" width="15" style="8" customWidth="1"/>
    <col min="9470" max="9470" width="11.33203125" style="8" customWidth="1"/>
    <col min="9471" max="9471" width="12" style="8" customWidth="1"/>
    <col min="9472" max="9472" width="34.33203125" style="8" customWidth="1"/>
    <col min="9473" max="9473" width="9.6640625" style="8" customWidth="1"/>
    <col min="9474" max="9474" width="8.88671875" style="8"/>
    <col min="9475" max="9475" width="14.5546875" style="8" customWidth="1"/>
    <col min="9476" max="9476" width="12" style="8" customWidth="1"/>
    <col min="9477" max="9477" width="10.6640625" style="8" customWidth="1"/>
    <col min="9478" max="9478" width="18" style="8" customWidth="1"/>
    <col min="9479" max="9479" width="16.33203125" style="8" customWidth="1"/>
    <col min="9480" max="9720" width="8.88671875" style="8"/>
    <col min="9721" max="9721" width="10.44140625" style="8" customWidth="1"/>
    <col min="9722" max="9722" width="26.5546875" style="8" customWidth="1"/>
    <col min="9723" max="9724" width="12.5546875" style="8" customWidth="1"/>
    <col min="9725" max="9725" width="15" style="8" customWidth="1"/>
    <col min="9726" max="9726" width="11.33203125" style="8" customWidth="1"/>
    <col min="9727" max="9727" width="12" style="8" customWidth="1"/>
    <col min="9728" max="9728" width="34.33203125" style="8" customWidth="1"/>
    <col min="9729" max="9729" width="9.6640625" style="8" customWidth="1"/>
    <col min="9730" max="9730" width="8.88671875" style="8"/>
    <col min="9731" max="9731" width="14.5546875" style="8" customWidth="1"/>
    <col min="9732" max="9732" width="12" style="8" customWidth="1"/>
    <col min="9733" max="9733" width="10.6640625" style="8" customWidth="1"/>
    <col min="9734" max="9734" width="18" style="8" customWidth="1"/>
    <col min="9735" max="9735" width="16.33203125" style="8" customWidth="1"/>
    <col min="9736" max="9976" width="8.88671875" style="8"/>
    <col min="9977" max="9977" width="10.44140625" style="8" customWidth="1"/>
    <col min="9978" max="9978" width="26.5546875" style="8" customWidth="1"/>
    <col min="9979" max="9980" width="12.5546875" style="8" customWidth="1"/>
    <col min="9981" max="9981" width="15" style="8" customWidth="1"/>
    <col min="9982" max="9982" width="11.33203125" style="8" customWidth="1"/>
    <col min="9983" max="9983" width="12" style="8" customWidth="1"/>
    <col min="9984" max="9984" width="34.33203125" style="8" customWidth="1"/>
    <col min="9985" max="9985" width="9.6640625" style="8" customWidth="1"/>
    <col min="9986" max="9986" width="8.88671875" style="8"/>
    <col min="9987" max="9987" width="14.5546875" style="8" customWidth="1"/>
    <col min="9988" max="9988" width="12" style="8" customWidth="1"/>
    <col min="9989" max="9989" width="10.6640625" style="8" customWidth="1"/>
    <col min="9990" max="9990" width="18" style="8" customWidth="1"/>
    <col min="9991" max="9991" width="16.33203125" style="8" customWidth="1"/>
    <col min="9992" max="10232" width="8.88671875" style="8"/>
    <col min="10233" max="10233" width="10.44140625" style="8" customWidth="1"/>
    <col min="10234" max="10234" width="26.5546875" style="8" customWidth="1"/>
    <col min="10235" max="10236" width="12.5546875" style="8" customWidth="1"/>
    <col min="10237" max="10237" width="15" style="8" customWidth="1"/>
    <col min="10238" max="10238" width="11.33203125" style="8" customWidth="1"/>
    <col min="10239" max="10239" width="12" style="8" customWidth="1"/>
    <col min="10240" max="10240" width="34.33203125" style="8" customWidth="1"/>
    <col min="10241" max="10241" width="9.6640625" style="8" customWidth="1"/>
    <col min="10242" max="10242" width="8.88671875" style="8"/>
    <col min="10243" max="10243" width="14.5546875" style="8" customWidth="1"/>
    <col min="10244" max="10244" width="12" style="8" customWidth="1"/>
    <col min="10245" max="10245" width="10.6640625" style="8" customWidth="1"/>
    <col min="10246" max="10246" width="18" style="8" customWidth="1"/>
    <col min="10247" max="10247" width="16.33203125" style="8" customWidth="1"/>
    <col min="10248" max="10488" width="8.88671875" style="8"/>
    <col min="10489" max="10489" width="10.44140625" style="8" customWidth="1"/>
    <col min="10490" max="10490" width="26.5546875" style="8" customWidth="1"/>
    <col min="10491" max="10492" width="12.5546875" style="8" customWidth="1"/>
    <col min="10493" max="10493" width="15" style="8" customWidth="1"/>
    <col min="10494" max="10494" width="11.33203125" style="8" customWidth="1"/>
    <col min="10495" max="10495" width="12" style="8" customWidth="1"/>
    <col min="10496" max="10496" width="34.33203125" style="8" customWidth="1"/>
    <col min="10497" max="10497" width="9.6640625" style="8" customWidth="1"/>
    <col min="10498" max="10498" width="8.88671875" style="8"/>
    <col min="10499" max="10499" width="14.5546875" style="8" customWidth="1"/>
    <col min="10500" max="10500" width="12" style="8" customWidth="1"/>
    <col min="10501" max="10501" width="10.6640625" style="8" customWidth="1"/>
    <col min="10502" max="10502" width="18" style="8" customWidth="1"/>
    <col min="10503" max="10503" width="16.33203125" style="8" customWidth="1"/>
    <col min="10504" max="10744" width="8.88671875" style="8"/>
    <col min="10745" max="10745" width="10.44140625" style="8" customWidth="1"/>
    <col min="10746" max="10746" width="26.5546875" style="8" customWidth="1"/>
    <col min="10747" max="10748" width="12.5546875" style="8" customWidth="1"/>
    <col min="10749" max="10749" width="15" style="8" customWidth="1"/>
    <col min="10750" max="10750" width="11.33203125" style="8" customWidth="1"/>
    <col min="10751" max="10751" width="12" style="8" customWidth="1"/>
    <col min="10752" max="10752" width="34.33203125" style="8" customWidth="1"/>
    <col min="10753" max="10753" width="9.6640625" style="8" customWidth="1"/>
    <col min="10754" max="10754" width="8.88671875" style="8"/>
    <col min="10755" max="10755" width="14.5546875" style="8" customWidth="1"/>
    <col min="10756" max="10756" width="12" style="8" customWidth="1"/>
    <col min="10757" max="10757" width="10.6640625" style="8" customWidth="1"/>
    <col min="10758" max="10758" width="18" style="8" customWidth="1"/>
    <col min="10759" max="10759" width="16.33203125" style="8" customWidth="1"/>
    <col min="10760" max="11000" width="8.88671875" style="8"/>
    <col min="11001" max="11001" width="10.44140625" style="8" customWidth="1"/>
    <col min="11002" max="11002" width="26.5546875" style="8" customWidth="1"/>
    <col min="11003" max="11004" width="12.5546875" style="8" customWidth="1"/>
    <col min="11005" max="11005" width="15" style="8" customWidth="1"/>
    <col min="11006" max="11006" width="11.33203125" style="8" customWidth="1"/>
    <col min="11007" max="11007" width="12" style="8" customWidth="1"/>
    <col min="11008" max="11008" width="34.33203125" style="8" customWidth="1"/>
    <col min="11009" max="11009" width="9.6640625" style="8" customWidth="1"/>
    <col min="11010" max="11010" width="8.88671875" style="8"/>
    <col min="11011" max="11011" width="14.5546875" style="8" customWidth="1"/>
    <col min="11012" max="11012" width="12" style="8" customWidth="1"/>
    <col min="11013" max="11013" width="10.6640625" style="8" customWidth="1"/>
    <col min="11014" max="11014" width="18" style="8" customWidth="1"/>
    <col min="11015" max="11015" width="16.33203125" style="8" customWidth="1"/>
    <col min="11016" max="11256" width="8.88671875" style="8"/>
    <col min="11257" max="11257" width="10.44140625" style="8" customWidth="1"/>
    <col min="11258" max="11258" width="26.5546875" style="8" customWidth="1"/>
    <col min="11259" max="11260" width="12.5546875" style="8" customWidth="1"/>
    <col min="11261" max="11261" width="15" style="8" customWidth="1"/>
    <col min="11262" max="11262" width="11.33203125" style="8" customWidth="1"/>
    <col min="11263" max="11263" width="12" style="8" customWidth="1"/>
    <col min="11264" max="11264" width="34.33203125" style="8" customWidth="1"/>
    <col min="11265" max="11265" width="9.6640625" style="8" customWidth="1"/>
    <col min="11266" max="11266" width="8.88671875" style="8"/>
    <col min="11267" max="11267" width="14.5546875" style="8" customWidth="1"/>
    <col min="11268" max="11268" width="12" style="8" customWidth="1"/>
    <col min="11269" max="11269" width="10.6640625" style="8" customWidth="1"/>
    <col min="11270" max="11270" width="18" style="8" customWidth="1"/>
    <col min="11271" max="11271" width="16.33203125" style="8" customWidth="1"/>
    <col min="11272" max="11512" width="8.88671875" style="8"/>
    <col min="11513" max="11513" width="10.44140625" style="8" customWidth="1"/>
    <col min="11514" max="11514" width="26.5546875" style="8" customWidth="1"/>
    <col min="11515" max="11516" width="12.5546875" style="8" customWidth="1"/>
    <col min="11517" max="11517" width="15" style="8" customWidth="1"/>
    <col min="11518" max="11518" width="11.33203125" style="8" customWidth="1"/>
    <col min="11519" max="11519" width="12" style="8" customWidth="1"/>
    <col min="11520" max="11520" width="34.33203125" style="8" customWidth="1"/>
    <col min="11521" max="11521" width="9.6640625" style="8" customWidth="1"/>
    <col min="11522" max="11522" width="8.88671875" style="8"/>
    <col min="11523" max="11523" width="14.5546875" style="8" customWidth="1"/>
    <col min="11524" max="11524" width="12" style="8" customWidth="1"/>
    <col min="11525" max="11525" width="10.6640625" style="8" customWidth="1"/>
    <col min="11526" max="11526" width="18" style="8" customWidth="1"/>
    <col min="11527" max="11527" width="16.33203125" style="8" customWidth="1"/>
    <col min="11528" max="11768" width="8.88671875" style="8"/>
    <col min="11769" max="11769" width="10.44140625" style="8" customWidth="1"/>
    <col min="11770" max="11770" width="26.5546875" style="8" customWidth="1"/>
    <col min="11771" max="11772" width="12.5546875" style="8" customWidth="1"/>
    <col min="11773" max="11773" width="15" style="8" customWidth="1"/>
    <col min="11774" max="11774" width="11.33203125" style="8" customWidth="1"/>
    <col min="11775" max="11775" width="12" style="8" customWidth="1"/>
    <col min="11776" max="11776" width="34.33203125" style="8" customWidth="1"/>
    <col min="11777" max="11777" width="9.6640625" style="8" customWidth="1"/>
    <col min="11778" max="11778" width="8.88671875" style="8"/>
    <col min="11779" max="11779" width="14.5546875" style="8" customWidth="1"/>
    <col min="11780" max="11780" width="12" style="8" customWidth="1"/>
    <col min="11781" max="11781" width="10.6640625" style="8" customWidth="1"/>
    <col min="11782" max="11782" width="18" style="8" customWidth="1"/>
    <col min="11783" max="11783" width="16.33203125" style="8" customWidth="1"/>
    <col min="11784" max="12024" width="8.88671875" style="8"/>
    <col min="12025" max="12025" width="10.44140625" style="8" customWidth="1"/>
    <col min="12026" max="12026" width="26.5546875" style="8" customWidth="1"/>
    <col min="12027" max="12028" width="12.5546875" style="8" customWidth="1"/>
    <col min="12029" max="12029" width="15" style="8" customWidth="1"/>
    <col min="12030" max="12030" width="11.33203125" style="8" customWidth="1"/>
    <col min="12031" max="12031" width="12" style="8" customWidth="1"/>
    <col min="12032" max="12032" width="34.33203125" style="8" customWidth="1"/>
    <col min="12033" max="12033" width="9.6640625" style="8" customWidth="1"/>
    <col min="12034" max="12034" width="8.88671875" style="8"/>
    <col min="12035" max="12035" width="14.5546875" style="8" customWidth="1"/>
    <col min="12036" max="12036" width="12" style="8" customWidth="1"/>
    <col min="12037" max="12037" width="10.6640625" style="8" customWidth="1"/>
    <col min="12038" max="12038" width="18" style="8" customWidth="1"/>
    <col min="12039" max="12039" width="16.33203125" style="8" customWidth="1"/>
    <col min="12040" max="12280" width="8.88671875" style="8"/>
    <col min="12281" max="12281" width="10.44140625" style="8" customWidth="1"/>
    <col min="12282" max="12282" width="26.5546875" style="8" customWidth="1"/>
    <col min="12283" max="12284" width="12.5546875" style="8" customWidth="1"/>
    <col min="12285" max="12285" width="15" style="8" customWidth="1"/>
    <col min="12286" max="12286" width="11.33203125" style="8" customWidth="1"/>
    <col min="12287" max="12287" width="12" style="8" customWidth="1"/>
    <col min="12288" max="12288" width="34.33203125" style="8" customWidth="1"/>
    <col min="12289" max="12289" width="9.6640625" style="8" customWidth="1"/>
    <col min="12290" max="12290" width="8.88671875" style="8"/>
    <col min="12291" max="12291" width="14.5546875" style="8" customWidth="1"/>
    <col min="12292" max="12292" width="12" style="8" customWidth="1"/>
    <col min="12293" max="12293" width="10.6640625" style="8" customWidth="1"/>
    <col min="12294" max="12294" width="18" style="8" customWidth="1"/>
    <col min="12295" max="12295" width="16.33203125" style="8" customWidth="1"/>
    <col min="12296" max="12536" width="8.88671875" style="8"/>
    <col min="12537" max="12537" width="10.44140625" style="8" customWidth="1"/>
    <col min="12538" max="12538" width="26.5546875" style="8" customWidth="1"/>
    <col min="12539" max="12540" width="12.5546875" style="8" customWidth="1"/>
    <col min="12541" max="12541" width="15" style="8" customWidth="1"/>
    <col min="12542" max="12542" width="11.33203125" style="8" customWidth="1"/>
    <col min="12543" max="12543" width="12" style="8" customWidth="1"/>
    <col min="12544" max="12544" width="34.33203125" style="8" customWidth="1"/>
    <col min="12545" max="12545" width="9.6640625" style="8" customWidth="1"/>
    <col min="12546" max="12546" width="8.88671875" style="8"/>
    <col min="12547" max="12547" width="14.5546875" style="8" customWidth="1"/>
    <col min="12548" max="12548" width="12" style="8" customWidth="1"/>
    <col min="12549" max="12549" width="10.6640625" style="8" customWidth="1"/>
    <col min="12550" max="12550" width="18" style="8" customWidth="1"/>
    <col min="12551" max="12551" width="16.33203125" style="8" customWidth="1"/>
    <col min="12552" max="12792" width="8.88671875" style="8"/>
    <col min="12793" max="12793" width="10.44140625" style="8" customWidth="1"/>
    <col min="12794" max="12794" width="26.5546875" style="8" customWidth="1"/>
    <col min="12795" max="12796" width="12.5546875" style="8" customWidth="1"/>
    <col min="12797" max="12797" width="15" style="8" customWidth="1"/>
    <col min="12798" max="12798" width="11.33203125" style="8" customWidth="1"/>
    <col min="12799" max="12799" width="12" style="8" customWidth="1"/>
    <col min="12800" max="12800" width="34.33203125" style="8" customWidth="1"/>
    <col min="12801" max="12801" width="9.6640625" style="8" customWidth="1"/>
    <col min="12802" max="12802" width="8.88671875" style="8"/>
    <col min="12803" max="12803" width="14.5546875" style="8" customWidth="1"/>
    <col min="12804" max="12804" width="12" style="8" customWidth="1"/>
    <col min="12805" max="12805" width="10.6640625" style="8" customWidth="1"/>
    <col min="12806" max="12806" width="18" style="8" customWidth="1"/>
    <col min="12807" max="12807" width="16.33203125" style="8" customWidth="1"/>
    <col min="12808" max="13048" width="8.88671875" style="8"/>
    <col min="13049" max="13049" width="10.44140625" style="8" customWidth="1"/>
    <col min="13050" max="13050" width="26.5546875" style="8" customWidth="1"/>
    <col min="13051" max="13052" width="12.5546875" style="8" customWidth="1"/>
    <col min="13053" max="13053" width="15" style="8" customWidth="1"/>
    <col min="13054" max="13054" width="11.33203125" style="8" customWidth="1"/>
    <col min="13055" max="13055" width="12" style="8" customWidth="1"/>
    <col min="13056" max="13056" width="34.33203125" style="8" customWidth="1"/>
    <col min="13057" max="13057" width="9.6640625" style="8" customWidth="1"/>
    <col min="13058" max="13058" width="8.88671875" style="8"/>
    <col min="13059" max="13059" width="14.5546875" style="8" customWidth="1"/>
    <col min="13060" max="13060" width="12" style="8" customWidth="1"/>
    <col min="13061" max="13061" width="10.6640625" style="8" customWidth="1"/>
    <col min="13062" max="13062" width="18" style="8" customWidth="1"/>
    <col min="13063" max="13063" width="16.33203125" style="8" customWidth="1"/>
    <col min="13064" max="13304" width="8.88671875" style="8"/>
    <col min="13305" max="13305" width="10.44140625" style="8" customWidth="1"/>
    <col min="13306" max="13306" width="26.5546875" style="8" customWidth="1"/>
    <col min="13307" max="13308" width="12.5546875" style="8" customWidth="1"/>
    <col min="13309" max="13309" width="15" style="8" customWidth="1"/>
    <col min="13310" max="13310" width="11.33203125" style="8" customWidth="1"/>
    <col min="13311" max="13311" width="12" style="8" customWidth="1"/>
    <col min="13312" max="13312" width="34.33203125" style="8" customWidth="1"/>
    <col min="13313" max="13313" width="9.6640625" style="8" customWidth="1"/>
    <col min="13314" max="13314" width="8.88671875" style="8"/>
    <col min="13315" max="13315" width="14.5546875" style="8" customWidth="1"/>
    <col min="13316" max="13316" width="12" style="8" customWidth="1"/>
    <col min="13317" max="13317" width="10.6640625" style="8" customWidth="1"/>
    <col min="13318" max="13318" width="18" style="8" customWidth="1"/>
    <col min="13319" max="13319" width="16.33203125" style="8" customWidth="1"/>
    <col min="13320" max="13560" width="8.88671875" style="8"/>
    <col min="13561" max="13561" width="10.44140625" style="8" customWidth="1"/>
    <col min="13562" max="13562" width="26.5546875" style="8" customWidth="1"/>
    <col min="13563" max="13564" width="12.5546875" style="8" customWidth="1"/>
    <col min="13565" max="13565" width="15" style="8" customWidth="1"/>
    <col min="13566" max="13566" width="11.33203125" style="8" customWidth="1"/>
    <col min="13567" max="13567" width="12" style="8" customWidth="1"/>
    <col min="13568" max="13568" width="34.33203125" style="8" customWidth="1"/>
    <col min="13569" max="13569" width="9.6640625" style="8" customWidth="1"/>
    <col min="13570" max="13570" width="8.88671875" style="8"/>
    <col min="13571" max="13571" width="14.5546875" style="8" customWidth="1"/>
    <col min="13572" max="13572" width="12" style="8" customWidth="1"/>
    <col min="13573" max="13573" width="10.6640625" style="8" customWidth="1"/>
    <col min="13574" max="13574" width="18" style="8" customWidth="1"/>
    <col min="13575" max="13575" width="16.33203125" style="8" customWidth="1"/>
    <col min="13576" max="13816" width="8.88671875" style="8"/>
    <col min="13817" max="13817" width="10.44140625" style="8" customWidth="1"/>
    <col min="13818" max="13818" width="26.5546875" style="8" customWidth="1"/>
    <col min="13819" max="13820" width="12.5546875" style="8" customWidth="1"/>
    <col min="13821" max="13821" width="15" style="8" customWidth="1"/>
    <col min="13822" max="13822" width="11.33203125" style="8" customWidth="1"/>
    <col min="13823" max="13823" width="12" style="8" customWidth="1"/>
    <col min="13824" max="13824" width="34.33203125" style="8" customWidth="1"/>
    <col min="13825" max="13825" width="9.6640625" style="8" customWidth="1"/>
    <col min="13826" max="13826" width="8.88671875" style="8"/>
    <col min="13827" max="13827" width="14.5546875" style="8" customWidth="1"/>
    <col min="13828" max="13828" width="12" style="8" customWidth="1"/>
    <col min="13829" max="13829" width="10.6640625" style="8" customWidth="1"/>
    <col min="13830" max="13830" width="18" style="8" customWidth="1"/>
    <col min="13831" max="13831" width="16.33203125" style="8" customWidth="1"/>
    <col min="13832" max="14072" width="8.88671875" style="8"/>
    <col min="14073" max="14073" width="10.44140625" style="8" customWidth="1"/>
    <col min="14074" max="14074" width="26.5546875" style="8" customWidth="1"/>
    <col min="14075" max="14076" width="12.5546875" style="8" customWidth="1"/>
    <col min="14077" max="14077" width="15" style="8" customWidth="1"/>
    <col min="14078" max="14078" width="11.33203125" style="8" customWidth="1"/>
    <col min="14079" max="14079" width="12" style="8" customWidth="1"/>
    <col min="14080" max="14080" width="34.33203125" style="8" customWidth="1"/>
    <col min="14081" max="14081" width="9.6640625" style="8" customWidth="1"/>
    <col min="14082" max="14082" width="8.88671875" style="8"/>
    <col min="14083" max="14083" width="14.5546875" style="8" customWidth="1"/>
    <col min="14084" max="14084" width="12" style="8" customWidth="1"/>
    <col min="14085" max="14085" width="10.6640625" style="8" customWidth="1"/>
    <col min="14086" max="14086" width="18" style="8" customWidth="1"/>
    <col min="14087" max="14087" width="16.33203125" style="8" customWidth="1"/>
    <col min="14088" max="14328" width="8.88671875" style="8"/>
    <col min="14329" max="14329" width="10.44140625" style="8" customWidth="1"/>
    <col min="14330" max="14330" width="26.5546875" style="8" customWidth="1"/>
    <col min="14331" max="14332" width="12.5546875" style="8" customWidth="1"/>
    <col min="14333" max="14333" width="15" style="8" customWidth="1"/>
    <col min="14334" max="14334" width="11.33203125" style="8" customWidth="1"/>
    <col min="14335" max="14335" width="12" style="8" customWidth="1"/>
    <col min="14336" max="14336" width="34.33203125" style="8" customWidth="1"/>
    <col min="14337" max="14337" width="9.6640625" style="8" customWidth="1"/>
    <col min="14338" max="14338" width="8.88671875" style="8"/>
    <col min="14339" max="14339" width="14.5546875" style="8" customWidth="1"/>
    <col min="14340" max="14340" width="12" style="8" customWidth="1"/>
    <col min="14341" max="14341" width="10.6640625" style="8" customWidth="1"/>
    <col min="14342" max="14342" width="18" style="8" customWidth="1"/>
    <col min="14343" max="14343" width="16.33203125" style="8" customWidth="1"/>
    <col min="14344" max="14584" width="8.88671875" style="8"/>
    <col min="14585" max="14585" width="10.44140625" style="8" customWidth="1"/>
    <col min="14586" max="14586" width="26.5546875" style="8" customWidth="1"/>
    <col min="14587" max="14588" width="12.5546875" style="8" customWidth="1"/>
    <col min="14589" max="14589" width="15" style="8" customWidth="1"/>
    <col min="14590" max="14590" width="11.33203125" style="8" customWidth="1"/>
    <col min="14591" max="14591" width="12" style="8" customWidth="1"/>
    <col min="14592" max="14592" width="34.33203125" style="8" customWidth="1"/>
    <col min="14593" max="14593" width="9.6640625" style="8" customWidth="1"/>
    <col min="14594" max="14594" width="8.88671875" style="8"/>
    <col min="14595" max="14595" width="14.5546875" style="8" customWidth="1"/>
    <col min="14596" max="14596" width="12" style="8" customWidth="1"/>
    <col min="14597" max="14597" width="10.6640625" style="8" customWidth="1"/>
    <col min="14598" max="14598" width="18" style="8" customWidth="1"/>
    <col min="14599" max="14599" width="16.33203125" style="8" customWidth="1"/>
    <col min="14600" max="14840" width="8.88671875" style="8"/>
    <col min="14841" max="14841" width="10.44140625" style="8" customWidth="1"/>
    <col min="14842" max="14842" width="26.5546875" style="8" customWidth="1"/>
    <col min="14843" max="14844" width="12.5546875" style="8" customWidth="1"/>
    <col min="14845" max="14845" width="15" style="8" customWidth="1"/>
    <col min="14846" max="14846" width="11.33203125" style="8" customWidth="1"/>
    <col min="14847" max="14847" width="12" style="8" customWidth="1"/>
    <col min="14848" max="14848" width="34.33203125" style="8" customWidth="1"/>
    <col min="14849" max="14849" width="9.6640625" style="8" customWidth="1"/>
    <col min="14850" max="14850" width="8.88671875" style="8"/>
    <col min="14851" max="14851" width="14.5546875" style="8" customWidth="1"/>
    <col min="14852" max="14852" width="12" style="8" customWidth="1"/>
    <col min="14853" max="14853" width="10.6640625" style="8" customWidth="1"/>
    <col min="14854" max="14854" width="18" style="8" customWidth="1"/>
    <col min="14855" max="14855" width="16.33203125" style="8" customWidth="1"/>
    <col min="14856" max="15096" width="8.88671875" style="8"/>
    <col min="15097" max="15097" width="10.44140625" style="8" customWidth="1"/>
    <col min="15098" max="15098" width="26.5546875" style="8" customWidth="1"/>
    <col min="15099" max="15100" width="12.5546875" style="8" customWidth="1"/>
    <col min="15101" max="15101" width="15" style="8" customWidth="1"/>
    <col min="15102" max="15102" width="11.33203125" style="8" customWidth="1"/>
    <col min="15103" max="15103" width="12" style="8" customWidth="1"/>
    <col min="15104" max="15104" width="34.33203125" style="8" customWidth="1"/>
    <col min="15105" max="15105" width="9.6640625" style="8" customWidth="1"/>
    <col min="15106" max="15106" width="8.88671875" style="8"/>
    <col min="15107" max="15107" width="14.5546875" style="8" customWidth="1"/>
    <col min="15108" max="15108" width="12" style="8" customWidth="1"/>
    <col min="15109" max="15109" width="10.6640625" style="8" customWidth="1"/>
    <col min="15110" max="15110" width="18" style="8" customWidth="1"/>
    <col min="15111" max="15111" width="16.33203125" style="8" customWidth="1"/>
    <col min="15112" max="15352" width="8.88671875" style="8"/>
    <col min="15353" max="15353" width="10.44140625" style="8" customWidth="1"/>
    <col min="15354" max="15354" width="26.5546875" style="8" customWidth="1"/>
    <col min="15355" max="15356" width="12.5546875" style="8" customWidth="1"/>
    <col min="15357" max="15357" width="15" style="8" customWidth="1"/>
    <col min="15358" max="15358" width="11.33203125" style="8" customWidth="1"/>
    <col min="15359" max="15359" width="12" style="8" customWidth="1"/>
    <col min="15360" max="15360" width="34.33203125" style="8" customWidth="1"/>
    <col min="15361" max="15361" width="9.6640625" style="8" customWidth="1"/>
    <col min="15362" max="15362" width="8.88671875" style="8"/>
    <col min="15363" max="15363" width="14.5546875" style="8" customWidth="1"/>
    <col min="15364" max="15364" width="12" style="8" customWidth="1"/>
    <col min="15365" max="15365" width="10.6640625" style="8" customWidth="1"/>
    <col min="15366" max="15366" width="18" style="8" customWidth="1"/>
    <col min="15367" max="15367" width="16.33203125" style="8" customWidth="1"/>
    <col min="15368" max="15608" width="8.88671875" style="8"/>
    <col min="15609" max="15609" width="10.44140625" style="8" customWidth="1"/>
    <col min="15610" max="15610" width="26.5546875" style="8" customWidth="1"/>
    <col min="15611" max="15612" width="12.5546875" style="8" customWidth="1"/>
    <col min="15613" max="15613" width="15" style="8" customWidth="1"/>
    <col min="15614" max="15614" width="11.33203125" style="8" customWidth="1"/>
    <col min="15615" max="15615" width="12" style="8" customWidth="1"/>
    <col min="15616" max="15616" width="34.33203125" style="8" customWidth="1"/>
    <col min="15617" max="15617" width="9.6640625" style="8" customWidth="1"/>
    <col min="15618" max="15618" width="8.88671875" style="8"/>
    <col min="15619" max="15619" width="14.5546875" style="8" customWidth="1"/>
    <col min="15620" max="15620" width="12" style="8" customWidth="1"/>
    <col min="15621" max="15621" width="10.6640625" style="8" customWidth="1"/>
    <col min="15622" max="15622" width="18" style="8" customWidth="1"/>
    <col min="15623" max="15623" width="16.33203125" style="8" customWidth="1"/>
    <col min="15624" max="15864" width="8.88671875" style="8"/>
    <col min="15865" max="15865" width="10.44140625" style="8" customWidth="1"/>
    <col min="15866" max="15866" width="26.5546875" style="8" customWidth="1"/>
    <col min="15867" max="15868" width="12.5546875" style="8" customWidth="1"/>
    <col min="15869" max="15869" width="15" style="8" customWidth="1"/>
    <col min="15870" max="15870" width="11.33203125" style="8" customWidth="1"/>
    <col min="15871" max="15871" width="12" style="8" customWidth="1"/>
    <col min="15872" max="15872" width="34.33203125" style="8" customWidth="1"/>
    <col min="15873" max="15873" width="9.6640625" style="8" customWidth="1"/>
    <col min="15874" max="15874" width="8.88671875" style="8"/>
    <col min="15875" max="15875" width="14.5546875" style="8" customWidth="1"/>
    <col min="15876" max="15876" width="12" style="8" customWidth="1"/>
    <col min="15877" max="15877" width="10.6640625" style="8" customWidth="1"/>
    <col min="15878" max="15878" width="18" style="8" customWidth="1"/>
    <col min="15879" max="15879" width="16.33203125" style="8" customWidth="1"/>
    <col min="15880" max="16120" width="8.88671875" style="8"/>
    <col min="16121" max="16121" width="10.44140625" style="8" customWidth="1"/>
    <col min="16122" max="16122" width="26.5546875" style="8" customWidth="1"/>
    <col min="16123" max="16124" width="12.5546875" style="8" customWidth="1"/>
    <col min="16125" max="16125" width="15" style="8" customWidth="1"/>
    <col min="16126" max="16126" width="11.33203125" style="8" customWidth="1"/>
    <col min="16127" max="16127" width="12" style="8" customWidth="1"/>
    <col min="16128" max="16128" width="34.33203125" style="8" customWidth="1"/>
    <col min="16129" max="16129" width="9.6640625" style="8" customWidth="1"/>
    <col min="16130" max="16130" width="8.88671875" style="8"/>
    <col min="16131" max="16131" width="14.5546875" style="8" customWidth="1"/>
    <col min="16132" max="16132" width="12" style="8" customWidth="1"/>
    <col min="16133" max="16133" width="10.6640625" style="8" customWidth="1"/>
    <col min="16134" max="16134" width="18" style="8" customWidth="1"/>
    <col min="16135" max="16135" width="16.33203125" style="8" customWidth="1"/>
    <col min="16136" max="16371" width="8.88671875" style="8"/>
    <col min="16372" max="16384" width="9.33203125" style="8" customWidth="1"/>
  </cols>
  <sheetData>
    <row r="3" spans="1:8" ht="46.5" customHeight="1" x14ac:dyDescent="0.3">
      <c r="A3" s="3"/>
      <c r="B3" s="4"/>
      <c r="C3" s="4"/>
      <c r="D3" s="4"/>
      <c r="E3" s="5"/>
      <c r="F3" s="5"/>
      <c r="G3" s="7"/>
      <c r="H3" s="7"/>
    </row>
    <row r="4" spans="1:8" ht="46.5" customHeight="1" x14ac:dyDescent="0.3">
      <c r="A4" s="3"/>
      <c r="B4" s="9"/>
      <c r="C4" s="9"/>
      <c r="D4" s="9"/>
      <c r="E4" s="5"/>
      <c r="F4" s="7"/>
      <c r="G4" s="7"/>
      <c r="H4" s="7"/>
    </row>
    <row r="5" spans="1:8" ht="52.95" customHeight="1" thickBot="1" x14ac:dyDescent="0.45">
      <c r="A5" s="11" t="s">
        <v>332</v>
      </c>
      <c r="B5" s="12"/>
      <c r="C5" s="9"/>
      <c r="D5" s="9"/>
      <c r="E5" s="5"/>
      <c r="F5" s="5"/>
      <c r="G5" s="7"/>
      <c r="H5" s="7"/>
    </row>
    <row r="6" spans="1:8" s="16" customFormat="1" ht="20.25" customHeight="1" x14ac:dyDescent="0.3">
      <c r="A6" s="159" t="s">
        <v>3</v>
      </c>
      <c r="B6" s="161" t="s">
        <v>4</v>
      </c>
      <c r="C6" s="163" t="s">
        <v>5</v>
      </c>
      <c r="D6" s="165" t="s">
        <v>0</v>
      </c>
      <c r="E6" s="166"/>
      <c r="F6" s="13" t="s">
        <v>1</v>
      </c>
      <c r="G6" s="153" t="s">
        <v>29</v>
      </c>
      <c r="H6" s="66" t="s">
        <v>30</v>
      </c>
    </row>
    <row r="7" spans="1:8" s="16" customFormat="1" ht="20.25" customHeight="1" thickBot="1" x14ac:dyDescent="0.35">
      <c r="A7" s="160"/>
      <c r="B7" s="162"/>
      <c r="C7" s="164"/>
      <c r="D7" s="167"/>
      <c r="E7" s="168"/>
      <c r="F7" s="17" t="s">
        <v>168</v>
      </c>
      <c r="G7" s="14" t="s">
        <v>7</v>
      </c>
      <c r="H7" s="67" t="s">
        <v>8</v>
      </c>
    </row>
    <row r="8" spans="1:8" ht="18.45" customHeight="1" x14ac:dyDescent="0.25">
      <c r="A8" s="18"/>
      <c r="B8" s="28"/>
      <c r="C8" s="29"/>
      <c r="D8" s="98"/>
      <c r="E8" s="99"/>
      <c r="F8" s="22" t="s">
        <v>97</v>
      </c>
      <c r="G8" s="92" t="s">
        <v>94</v>
      </c>
      <c r="H8" s="125" t="s">
        <v>96</v>
      </c>
    </row>
    <row r="9" spans="1:8" ht="25.8" hidden="1" customHeight="1" x14ac:dyDescent="0.25">
      <c r="A9" s="27">
        <v>20</v>
      </c>
      <c r="B9" s="169" t="s">
        <v>74</v>
      </c>
      <c r="C9" s="170"/>
      <c r="D9" s="170"/>
      <c r="E9" s="171"/>
      <c r="F9" s="22">
        <v>43963</v>
      </c>
      <c r="G9" s="23">
        <f>F9+15</f>
        <v>43978</v>
      </c>
      <c r="H9" s="70">
        <f>F9+21</f>
        <v>43984</v>
      </c>
    </row>
    <row r="10" spans="1:8" ht="25.8" hidden="1" customHeight="1" x14ac:dyDescent="0.25">
      <c r="A10" s="27">
        <f>A9+1</f>
        <v>21</v>
      </c>
      <c r="B10" s="100" t="s">
        <v>336</v>
      </c>
      <c r="C10" s="101" t="s">
        <v>333</v>
      </c>
      <c r="D10" s="102" t="s">
        <v>150</v>
      </c>
      <c r="E10" s="99" t="s">
        <v>166</v>
      </c>
      <c r="F10" s="22">
        <f>F9+7</f>
        <v>43970</v>
      </c>
      <c r="G10" s="23">
        <f t="shared" ref="G10:G19" si="0">F10+15</f>
        <v>43985</v>
      </c>
      <c r="H10" s="70">
        <f t="shared" ref="H10:H19" si="1">F10+21</f>
        <v>43991</v>
      </c>
    </row>
    <row r="11" spans="1:8" ht="25.8" hidden="1" customHeight="1" x14ac:dyDescent="0.25">
      <c r="A11" s="27">
        <f t="shared" ref="A11:A39" si="2">A10+1</f>
        <v>22</v>
      </c>
      <c r="B11" s="169" t="s">
        <v>74</v>
      </c>
      <c r="C11" s="170"/>
      <c r="D11" s="170"/>
      <c r="E11" s="171"/>
      <c r="F11" s="22">
        <f t="shared" ref="F11:F39" si="3">F10+7</f>
        <v>43977</v>
      </c>
      <c r="G11" s="23">
        <f t="shared" si="0"/>
        <v>43992</v>
      </c>
      <c r="H11" s="70">
        <f t="shared" si="1"/>
        <v>43998</v>
      </c>
    </row>
    <row r="12" spans="1:8" ht="25.8" hidden="1" customHeight="1" x14ac:dyDescent="0.25">
      <c r="A12" s="27">
        <f t="shared" si="2"/>
        <v>23</v>
      </c>
      <c r="B12" s="100" t="s">
        <v>337</v>
      </c>
      <c r="C12" s="101" t="s">
        <v>334</v>
      </c>
      <c r="D12" s="102" t="s">
        <v>289</v>
      </c>
      <c r="E12" s="99" t="s">
        <v>166</v>
      </c>
      <c r="F12" s="22">
        <f t="shared" si="3"/>
        <v>43984</v>
      </c>
      <c r="G12" s="23">
        <f t="shared" si="0"/>
        <v>43999</v>
      </c>
      <c r="H12" s="70">
        <f t="shared" si="1"/>
        <v>44005</v>
      </c>
    </row>
    <row r="13" spans="1:8" ht="25.8" hidden="1" customHeight="1" x14ac:dyDescent="0.25">
      <c r="A13" s="27">
        <f t="shared" si="2"/>
        <v>24</v>
      </c>
      <c r="B13" s="169" t="s">
        <v>74</v>
      </c>
      <c r="C13" s="170"/>
      <c r="D13" s="170"/>
      <c r="E13" s="171"/>
      <c r="F13" s="22">
        <f t="shared" si="3"/>
        <v>43991</v>
      </c>
      <c r="G13" s="23">
        <f t="shared" si="0"/>
        <v>44006</v>
      </c>
      <c r="H13" s="70">
        <f t="shared" si="1"/>
        <v>44012</v>
      </c>
    </row>
    <row r="14" spans="1:8" ht="25.8" hidden="1" customHeight="1" x14ac:dyDescent="0.25">
      <c r="A14" s="27">
        <f t="shared" si="2"/>
        <v>25</v>
      </c>
      <c r="B14" s="100" t="s">
        <v>79</v>
      </c>
      <c r="C14" s="101" t="s">
        <v>78</v>
      </c>
      <c r="D14" s="102" t="s">
        <v>191</v>
      </c>
      <c r="E14" s="99" t="s">
        <v>166</v>
      </c>
      <c r="F14" s="22">
        <f t="shared" si="3"/>
        <v>43998</v>
      </c>
      <c r="G14" s="23">
        <f t="shared" si="0"/>
        <v>44013</v>
      </c>
      <c r="H14" s="70">
        <f t="shared" si="1"/>
        <v>44019</v>
      </c>
    </row>
    <row r="15" spans="1:8" ht="25.8" hidden="1" customHeight="1" x14ac:dyDescent="0.25">
      <c r="A15" s="27">
        <f t="shared" si="2"/>
        <v>26</v>
      </c>
      <c r="B15" s="169" t="s">
        <v>74</v>
      </c>
      <c r="C15" s="170"/>
      <c r="D15" s="170"/>
      <c r="E15" s="171"/>
      <c r="F15" s="22">
        <f t="shared" si="3"/>
        <v>44005</v>
      </c>
      <c r="G15" s="23">
        <f t="shared" si="0"/>
        <v>44020</v>
      </c>
      <c r="H15" s="70">
        <f t="shared" si="1"/>
        <v>44026</v>
      </c>
    </row>
    <row r="16" spans="1:8" ht="25.8" hidden="1" customHeight="1" x14ac:dyDescent="0.25">
      <c r="A16" s="27">
        <f t="shared" si="2"/>
        <v>27</v>
      </c>
      <c r="B16" s="100" t="s">
        <v>288</v>
      </c>
      <c r="C16" s="101" t="s">
        <v>287</v>
      </c>
      <c r="D16" s="102" t="s">
        <v>289</v>
      </c>
      <c r="E16" s="99" t="s">
        <v>166</v>
      </c>
      <c r="F16" s="22">
        <f t="shared" si="3"/>
        <v>44012</v>
      </c>
      <c r="G16" s="23">
        <f t="shared" si="0"/>
        <v>44027</v>
      </c>
      <c r="H16" s="70">
        <f t="shared" si="1"/>
        <v>44033</v>
      </c>
    </row>
    <row r="17" spans="1:8" ht="25.8" hidden="1" customHeight="1" x14ac:dyDescent="0.25">
      <c r="A17" s="27">
        <f t="shared" si="2"/>
        <v>28</v>
      </c>
      <c r="B17" s="100" t="s">
        <v>365</v>
      </c>
      <c r="C17" s="101" t="s">
        <v>361</v>
      </c>
      <c r="D17" s="102" t="s">
        <v>291</v>
      </c>
      <c r="E17" s="99" t="s">
        <v>166</v>
      </c>
      <c r="F17" s="22">
        <f t="shared" si="3"/>
        <v>44019</v>
      </c>
      <c r="G17" s="23">
        <f t="shared" si="0"/>
        <v>44034</v>
      </c>
      <c r="H17" s="70">
        <f t="shared" si="1"/>
        <v>44040</v>
      </c>
    </row>
    <row r="18" spans="1:8" ht="25.8" hidden="1" customHeight="1" x14ac:dyDescent="0.25">
      <c r="A18" s="27">
        <f t="shared" si="2"/>
        <v>29</v>
      </c>
      <c r="B18" s="100" t="s">
        <v>366</v>
      </c>
      <c r="C18" s="101" t="s">
        <v>362</v>
      </c>
      <c r="D18" s="102" t="s">
        <v>217</v>
      </c>
      <c r="E18" s="99" t="s">
        <v>166</v>
      </c>
      <c r="F18" s="22">
        <f t="shared" si="3"/>
        <v>44026</v>
      </c>
      <c r="G18" s="23">
        <f t="shared" si="0"/>
        <v>44041</v>
      </c>
      <c r="H18" s="70">
        <f t="shared" si="1"/>
        <v>44047</v>
      </c>
    </row>
    <row r="19" spans="1:8" ht="25.8" hidden="1" customHeight="1" x14ac:dyDescent="0.25">
      <c r="A19" s="27">
        <f t="shared" si="2"/>
        <v>30</v>
      </c>
      <c r="B19" s="100" t="s">
        <v>397</v>
      </c>
      <c r="C19" s="101" t="s">
        <v>396</v>
      </c>
      <c r="D19" s="102">
        <v>9</v>
      </c>
      <c r="E19" s="99" t="s">
        <v>166</v>
      </c>
      <c r="F19" s="22">
        <f t="shared" si="3"/>
        <v>44033</v>
      </c>
      <c r="G19" s="23">
        <f t="shared" si="0"/>
        <v>44048</v>
      </c>
      <c r="H19" s="70">
        <f t="shared" si="1"/>
        <v>44054</v>
      </c>
    </row>
    <row r="20" spans="1:8" ht="25.8" hidden="1" customHeight="1" x14ac:dyDescent="0.25">
      <c r="A20" s="27">
        <f t="shared" si="2"/>
        <v>31</v>
      </c>
      <c r="B20" s="100" t="s">
        <v>399</v>
      </c>
      <c r="C20" s="101" t="s">
        <v>398</v>
      </c>
      <c r="D20" s="102">
        <v>17</v>
      </c>
      <c r="E20" s="99" t="s">
        <v>166</v>
      </c>
      <c r="F20" s="22">
        <f t="shared" si="3"/>
        <v>44040</v>
      </c>
      <c r="G20" s="23">
        <f t="shared" ref="G20:G22" si="4">F20+15</f>
        <v>44055</v>
      </c>
      <c r="H20" s="70">
        <f t="shared" ref="H20:H22" si="5">F20+21</f>
        <v>44061</v>
      </c>
    </row>
    <row r="21" spans="1:8" ht="25.8" hidden="1" customHeight="1" x14ac:dyDescent="0.25">
      <c r="A21" s="27">
        <f t="shared" si="2"/>
        <v>32</v>
      </c>
      <c r="B21" s="100" t="s">
        <v>367</v>
      </c>
      <c r="C21" s="101" t="s">
        <v>363</v>
      </c>
      <c r="D21" s="102">
        <v>74</v>
      </c>
      <c r="E21" s="99" t="s">
        <v>166</v>
      </c>
      <c r="F21" s="22">
        <f t="shared" si="3"/>
        <v>44047</v>
      </c>
      <c r="G21" s="23">
        <f t="shared" si="4"/>
        <v>44062</v>
      </c>
      <c r="H21" s="70">
        <f t="shared" si="5"/>
        <v>44068</v>
      </c>
    </row>
    <row r="22" spans="1:8" ht="25.8" hidden="1" customHeight="1" x14ac:dyDescent="0.25">
      <c r="A22" s="27">
        <f t="shared" si="2"/>
        <v>33</v>
      </c>
      <c r="B22" s="100" t="s">
        <v>336</v>
      </c>
      <c r="C22" s="101" t="s">
        <v>333</v>
      </c>
      <c r="D22" s="102" t="s">
        <v>182</v>
      </c>
      <c r="E22" s="99" t="s">
        <v>166</v>
      </c>
      <c r="F22" s="22">
        <f t="shared" si="3"/>
        <v>44054</v>
      </c>
      <c r="G22" s="23">
        <f t="shared" si="4"/>
        <v>44069</v>
      </c>
      <c r="H22" s="70">
        <f t="shared" si="5"/>
        <v>44075</v>
      </c>
    </row>
    <row r="23" spans="1:8" ht="25.8" hidden="1" customHeight="1" x14ac:dyDescent="0.25">
      <c r="A23" s="27">
        <f t="shared" si="2"/>
        <v>34</v>
      </c>
      <c r="B23" s="172" t="s">
        <v>74</v>
      </c>
      <c r="C23" s="173"/>
      <c r="D23" s="173"/>
      <c r="E23" s="173"/>
      <c r="F23" s="173"/>
      <c r="G23" s="173"/>
      <c r="H23" s="174"/>
    </row>
    <row r="24" spans="1:8" ht="25.8" hidden="1" customHeight="1" x14ac:dyDescent="0.25">
      <c r="A24" s="27">
        <f t="shared" si="2"/>
        <v>35</v>
      </c>
      <c r="B24" s="100" t="s">
        <v>337</v>
      </c>
      <c r="C24" s="101" t="s">
        <v>334</v>
      </c>
      <c r="D24" s="102" t="s">
        <v>364</v>
      </c>
      <c r="E24" s="99" t="s">
        <v>166</v>
      </c>
      <c r="F24" s="22">
        <v>44068</v>
      </c>
      <c r="G24" s="23">
        <v>44083</v>
      </c>
      <c r="H24" s="70">
        <v>44089</v>
      </c>
    </row>
    <row r="25" spans="1:8" ht="25.8" hidden="1" customHeight="1" x14ac:dyDescent="0.25">
      <c r="A25" s="27">
        <f t="shared" si="2"/>
        <v>36</v>
      </c>
      <c r="B25" s="172" t="s">
        <v>74</v>
      </c>
      <c r="C25" s="173"/>
      <c r="D25" s="173"/>
      <c r="E25" s="173"/>
      <c r="F25" s="173"/>
      <c r="G25" s="173"/>
      <c r="H25" s="174"/>
    </row>
    <row r="26" spans="1:8" ht="25.8" customHeight="1" x14ac:dyDescent="0.25">
      <c r="A26" s="27">
        <v>10</v>
      </c>
      <c r="B26" s="100" t="s">
        <v>456</v>
      </c>
      <c r="C26" s="101" t="s">
        <v>415</v>
      </c>
      <c r="D26" s="102" t="s">
        <v>410</v>
      </c>
      <c r="E26" s="99" t="s">
        <v>166</v>
      </c>
      <c r="F26" s="194" t="s">
        <v>416</v>
      </c>
      <c r="G26" s="197">
        <v>44292</v>
      </c>
      <c r="H26" s="22" t="s">
        <v>417</v>
      </c>
    </row>
    <row r="27" spans="1:8" ht="25.8" customHeight="1" x14ac:dyDescent="0.25">
      <c r="A27" s="27">
        <f t="shared" si="2"/>
        <v>11</v>
      </c>
      <c r="B27" s="100" t="s">
        <v>167</v>
      </c>
      <c r="C27" s="101" t="s">
        <v>165</v>
      </c>
      <c r="D27" s="102" t="s">
        <v>391</v>
      </c>
      <c r="E27" s="99" t="s">
        <v>166</v>
      </c>
      <c r="F27" s="195" t="s">
        <v>418</v>
      </c>
      <c r="G27" s="197" t="s">
        <v>419</v>
      </c>
      <c r="H27" s="22" t="s">
        <v>420</v>
      </c>
    </row>
    <row r="28" spans="1:8" ht="25.8" customHeight="1" x14ac:dyDescent="0.25">
      <c r="A28" s="27">
        <f t="shared" si="2"/>
        <v>12</v>
      </c>
      <c r="B28" s="100" t="s">
        <v>403</v>
      </c>
      <c r="C28" s="101" t="s">
        <v>400</v>
      </c>
      <c r="D28" s="102" t="s">
        <v>259</v>
      </c>
      <c r="E28" s="99" t="s">
        <v>166</v>
      </c>
      <c r="F28" s="194" t="s">
        <v>423</v>
      </c>
      <c r="G28" s="196" t="s">
        <v>420</v>
      </c>
      <c r="H28" s="70" t="s">
        <v>434</v>
      </c>
    </row>
    <row r="29" spans="1:8" ht="25.8" customHeight="1" x14ac:dyDescent="0.25">
      <c r="A29" s="27">
        <f t="shared" si="2"/>
        <v>13</v>
      </c>
      <c r="B29" s="100" t="s">
        <v>457</v>
      </c>
      <c r="C29" s="101" t="s">
        <v>421</v>
      </c>
      <c r="D29" s="102" t="s">
        <v>201</v>
      </c>
      <c r="E29" s="99" t="s">
        <v>166</v>
      </c>
      <c r="F29" s="194" t="s">
        <v>423</v>
      </c>
      <c r="G29" s="196" t="s">
        <v>425</v>
      </c>
      <c r="H29" s="70" t="s">
        <v>435</v>
      </c>
    </row>
    <row r="30" spans="1:8" ht="25.8" customHeight="1" x14ac:dyDescent="0.25">
      <c r="A30" s="27">
        <f t="shared" si="2"/>
        <v>14</v>
      </c>
      <c r="B30" s="100" t="s">
        <v>404</v>
      </c>
      <c r="C30" s="101" t="s">
        <v>401</v>
      </c>
      <c r="D30" s="102" t="s">
        <v>244</v>
      </c>
      <c r="E30" s="99" t="s">
        <v>166</v>
      </c>
      <c r="F30" s="194" t="s">
        <v>424</v>
      </c>
      <c r="G30" s="196" t="s">
        <v>436</v>
      </c>
      <c r="H30" s="70" t="s">
        <v>437</v>
      </c>
    </row>
    <row r="31" spans="1:8" ht="25.8" customHeight="1" x14ac:dyDescent="0.25">
      <c r="A31" s="27">
        <f t="shared" si="2"/>
        <v>15</v>
      </c>
      <c r="B31" s="100" t="s">
        <v>405</v>
      </c>
      <c r="C31" s="101" t="s">
        <v>402</v>
      </c>
      <c r="D31" s="102" t="s">
        <v>410</v>
      </c>
      <c r="E31" s="99" t="s">
        <v>166</v>
      </c>
      <c r="F31" s="194" t="s">
        <v>425</v>
      </c>
      <c r="G31" s="196" t="s">
        <v>438</v>
      </c>
      <c r="H31" s="70" t="s">
        <v>439</v>
      </c>
    </row>
    <row r="32" spans="1:8" ht="25.8" customHeight="1" x14ac:dyDescent="0.25">
      <c r="A32" s="27">
        <f t="shared" si="2"/>
        <v>16</v>
      </c>
      <c r="B32" s="100" t="s">
        <v>336</v>
      </c>
      <c r="C32" s="101" t="s">
        <v>333</v>
      </c>
      <c r="D32" s="102" t="s">
        <v>191</v>
      </c>
      <c r="E32" s="99" t="s">
        <v>166</v>
      </c>
      <c r="F32" s="194" t="s">
        <v>426</v>
      </c>
      <c r="G32" s="196" t="s">
        <v>440</v>
      </c>
      <c r="H32" s="70" t="s">
        <v>441</v>
      </c>
    </row>
    <row r="33" spans="1:8" ht="25.8" customHeight="1" x14ac:dyDescent="0.25">
      <c r="A33" s="27">
        <f t="shared" si="2"/>
        <v>17</v>
      </c>
      <c r="B33" s="100" t="s">
        <v>307</v>
      </c>
      <c r="C33" s="101" t="s">
        <v>302</v>
      </c>
      <c r="D33" s="102" t="s">
        <v>289</v>
      </c>
      <c r="E33" s="99" t="s">
        <v>166</v>
      </c>
      <c r="F33" s="194" t="s">
        <v>427</v>
      </c>
      <c r="G33" s="196" t="s">
        <v>442</v>
      </c>
      <c r="H33" s="70" t="s">
        <v>443</v>
      </c>
    </row>
    <row r="34" spans="1:8" ht="25.8" customHeight="1" x14ac:dyDescent="0.25">
      <c r="A34" s="27">
        <f t="shared" si="2"/>
        <v>18</v>
      </c>
      <c r="B34" s="100" t="s">
        <v>112</v>
      </c>
      <c r="C34" s="101" t="s">
        <v>422</v>
      </c>
      <c r="D34" s="102" t="s">
        <v>217</v>
      </c>
      <c r="E34" s="99" t="s">
        <v>166</v>
      </c>
      <c r="F34" s="194" t="s">
        <v>428</v>
      </c>
      <c r="G34" s="196" t="s">
        <v>444</v>
      </c>
      <c r="H34" s="70" t="s">
        <v>445</v>
      </c>
    </row>
    <row r="35" spans="1:8" ht="25.8" customHeight="1" x14ac:dyDescent="0.25">
      <c r="A35" s="27">
        <f t="shared" si="2"/>
        <v>19</v>
      </c>
      <c r="B35" s="100" t="s">
        <v>196</v>
      </c>
      <c r="C35" s="101" t="s">
        <v>195</v>
      </c>
      <c r="D35" s="102" t="s">
        <v>290</v>
      </c>
      <c r="E35" s="99" t="s">
        <v>166</v>
      </c>
      <c r="F35" s="194" t="s">
        <v>429</v>
      </c>
      <c r="G35" s="196" t="s">
        <v>446</v>
      </c>
      <c r="H35" s="70" t="s">
        <v>447</v>
      </c>
    </row>
    <row r="36" spans="1:8" ht="25.8" customHeight="1" x14ac:dyDescent="0.25">
      <c r="A36" s="27">
        <f t="shared" si="2"/>
        <v>20</v>
      </c>
      <c r="B36" s="100" t="s">
        <v>456</v>
      </c>
      <c r="C36" s="101" t="s">
        <v>415</v>
      </c>
      <c r="D36" s="102" t="s">
        <v>411</v>
      </c>
      <c r="E36" s="99" t="s">
        <v>166</v>
      </c>
      <c r="F36" s="194" t="s">
        <v>430</v>
      </c>
      <c r="G36" s="196" t="s">
        <v>448</v>
      </c>
      <c r="H36" s="70" t="s">
        <v>449</v>
      </c>
    </row>
    <row r="37" spans="1:8" ht="25.8" customHeight="1" x14ac:dyDescent="0.25">
      <c r="A37" s="27">
        <f t="shared" si="2"/>
        <v>21</v>
      </c>
      <c r="B37" s="100" t="s">
        <v>167</v>
      </c>
      <c r="C37" s="101" t="s">
        <v>165</v>
      </c>
      <c r="D37" s="102" t="s">
        <v>264</v>
      </c>
      <c r="E37" s="99" t="s">
        <v>166</v>
      </c>
      <c r="F37" s="194" t="s">
        <v>431</v>
      </c>
      <c r="G37" s="196" t="s">
        <v>450</v>
      </c>
      <c r="H37" s="70" t="s">
        <v>451</v>
      </c>
    </row>
    <row r="38" spans="1:8" ht="25.8" customHeight="1" x14ac:dyDescent="0.25">
      <c r="A38" s="27">
        <f t="shared" si="2"/>
        <v>22</v>
      </c>
      <c r="B38" s="100" t="s">
        <v>457</v>
      </c>
      <c r="C38" s="101" t="s">
        <v>421</v>
      </c>
      <c r="D38" s="102" t="s">
        <v>371</v>
      </c>
      <c r="E38" s="99" t="s">
        <v>166</v>
      </c>
      <c r="F38" s="194" t="s">
        <v>432</v>
      </c>
      <c r="G38" s="196" t="s">
        <v>449</v>
      </c>
      <c r="H38" s="70" t="s">
        <v>452</v>
      </c>
    </row>
    <row r="39" spans="1:8" ht="25.8" customHeight="1" x14ac:dyDescent="0.25">
      <c r="A39" s="27">
        <f t="shared" si="2"/>
        <v>23</v>
      </c>
      <c r="B39" s="100" t="s">
        <v>403</v>
      </c>
      <c r="C39" s="101" t="s">
        <v>400</v>
      </c>
      <c r="D39" s="102" t="s">
        <v>151</v>
      </c>
      <c r="E39" s="99" t="s">
        <v>166</v>
      </c>
      <c r="F39" s="194" t="s">
        <v>433</v>
      </c>
      <c r="G39" s="196" t="s">
        <v>453</v>
      </c>
      <c r="H39" s="70" t="s">
        <v>454</v>
      </c>
    </row>
    <row r="40" spans="1:8" ht="15.6" x14ac:dyDescent="0.3">
      <c r="A40" s="30" t="s">
        <v>98</v>
      </c>
      <c r="B40" s="31"/>
      <c r="C40" s="31"/>
      <c r="D40" s="31"/>
      <c r="E40" s="32"/>
      <c r="F40" s="32"/>
      <c r="G40" s="33"/>
      <c r="H40" s="33"/>
    </row>
    <row r="41" spans="1:8" ht="15.6" x14ac:dyDescent="0.3">
      <c r="A41" s="34" t="s">
        <v>68</v>
      </c>
      <c r="B41" s="35"/>
      <c r="C41" s="35"/>
      <c r="D41" s="35"/>
      <c r="E41" s="36"/>
      <c r="F41" s="36"/>
      <c r="G41" s="38"/>
      <c r="H41" s="38"/>
    </row>
    <row r="42" spans="1:8" ht="15.6" x14ac:dyDescent="0.3">
      <c r="A42" s="39" t="s">
        <v>350</v>
      </c>
      <c r="B42" s="37"/>
      <c r="C42" s="37"/>
      <c r="D42" s="37"/>
      <c r="E42" s="34"/>
      <c r="F42" s="34"/>
      <c r="G42" s="40"/>
      <c r="H42" s="40"/>
    </row>
    <row r="43" spans="1:8" ht="15.6" x14ac:dyDescent="0.3">
      <c r="A43" s="34" t="s">
        <v>72</v>
      </c>
      <c r="B43" s="42"/>
      <c r="C43" s="42"/>
      <c r="D43" s="42"/>
      <c r="E43" s="37"/>
      <c r="F43" s="43"/>
      <c r="G43" s="44"/>
      <c r="H43" s="44"/>
    </row>
    <row r="44" spans="1:8" ht="15.6" x14ac:dyDescent="0.3">
      <c r="A44" s="39" t="s">
        <v>351</v>
      </c>
      <c r="B44" s="45"/>
      <c r="C44" s="45"/>
      <c r="D44" s="45"/>
      <c r="E44" s="37"/>
      <c r="F44" s="43"/>
      <c r="G44" s="46"/>
      <c r="H44" s="46"/>
    </row>
    <row r="45" spans="1:8" ht="15.6" x14ac:dyDescent="0.3">
      <c r="A45" s="34" t="s">
        <v>69</v>
      </c>
      <c r="B45" s="41"/>
      <c r="C45" s="41"/>
      <c r="D45" s="41"/>
      <c r="E45" s="37"/>
      <c r="F45" s="37"/>
      <c r="G45" s="47"/>
      <c r="H45" s="47"/>
    </row>
    <row r="46" spans="1:8" ht="15.6" x14ac:dyDescent="0.3">
      <c r="A46" s="39" t="s">
        <v>342</v>
      </c>
      <c r="B46" s="37"/>
      <c r="C46" s="37"/>
      <c r="D46" s="37"/>
      <c r="E46" s="37"/>
      <c r="F46" s="37"/>
      <c r="G46" s="37"/>
      <c r="H46" s="37"/>
    </row>
    <row r="47" spans="1:8" ht="15.6" x14ac:dyDescent="0.3">
      <c r="A47" s="34" t="s">
        <v>75</v>
      </c>
      <c r="B47" s="37"/>
      <c r="C47" s="37"/>
      <c r="D47" s="37"/>
      <c r="E47" s="37"/>
      <c r="F47" s="37"/>
      <c r="G47" s="37"/>
      <c r="H47" s="37"/>
    </row>
    <row r="48" spans="1:8" ht="15.6" x14ac:dyDescent="0.3">
      <c r="A48" s="39" t="s">
        <v>350</v>
      </c>
    </row>
  </sheetData>
  <mergeCells count="10">
    <mergeCell ref="B11:E11"/>
    <mergeCell ref="B13:E13"/>
    <mergeCell ref="B15:E15"/>
    <mergeCell ref="B25:H25"/>
    <mergeCell ref="B23:H23"/>
    <mergeCell ref="A6:A7"/>
    <mergeCell ref="B6:B7"/>
    <mergeCell ref="C6:C7"/>
    <mergeCell ref="D6:E7"/>
    <mergeCell ref="B9:E9"/>
  </mergeCells>
  <phoneticPr fontId="43" type="noConversion"/>
  <conditionalFormatting sqref="C8:D8">
    <cfRule type="expression" dxfId="972" priority="134">
      <formula>#REF!="ONE"</formula>
    </cfRule>
  </conditionalFormatting>
  <conditionalFormatting sqref="E8 E12 E18">
    <cfRule type="expression" dxfId="971" priority="135">
      <formula>#REF!="ONE"</formula>
    </cfRule>
  </conditionalFormatting>
  <conditionalFormatting sqref="C10 C12">
    <cfRule type="expression" dxfId="970" priority="132">
      <formula>#REF!="ONE"</formula>
    </cfRule>
  </conditionalFormatting>
  <conditionalFormatting sqref="E10 E17">
    <cfRule type="expression" dxfId="969" priority="133">
      <formula>#REF!="ONE"</formula>
    </cfRule>
  </conditionalFormatting>
  <conditionalFormatting sqref="E16">
    <cfRule type="expression" dxfId="968" priority="130">
      <formula>#REF!="ONE"</formula>
    </cfRule>
  </conditionalFormatting>
  <conditionalFormatting sqref="E14">
    <cfRule type="expression" dxfId="967" priority="129">
      <formula>#REF!="ONE"</formula>
    </cfRule>
  </conditionalFormatting>
  <conditionalFormatting sqref="C14">
    <cfRule type="expression" dxfId="966" priority="128">
      <formula>#REF!="ONE"</formula>
    </cfRule>
  </conditionalFormatting>
  <conditionalFormatting sqref="D10 D12 D14 D16:D18">
    <cfRule type="expression" dxfId="965" priority="126">
      <formula>#REF!="ONE"</formula>
    </cfRule>
  </conditionalFormatting>
  <conditionalFormatting sqref="C17:C18">
    <cfRule type="expression" dxfId="964" priority="125">
      <formula>#REF!="ONE"</formula>
    </cfRule>
  </conditionalFormatting>
  <conditionalFormatting sqref="C16">
    <cfRule type="expression" dxfId="963" priority="122">
      <formula>#REF!="ONE"</formula>
    </cfRule>
  </conditionalFormatting>
  <conditionalFormatting sqref="E22">
    <cfRule type="expression" dxfId="962" priority="60">
      <formula>#REF!="ONE"</formula>
    </cfRule>
  </conditionalFormatting>
  <conditionalFormatting sqref="D22">
    <cfRule type="expression" dxfId="961" priority="57">
      <formula>#REF!="ONE"</formula>
    </cfRule>
  </conditionalFormatting>
  <conditionalFormatting sqref="C22">
    <cfRule type="expression" dxfId="960" priority="56">
      <formula>#REF!="ONE"</formula>
    </cfRule>
  </conditionalFormatting>
  <conditionalFormatting sqref="E26:E27">
    <cfRule type="expression" dxfId="959" priority="54">
      <formula>#REF!="ONE"</formula>
    </cfRule>
  </conditionalFormatting>
  <conditionalFormatting sqref="E24">
    <cfRule type="expression" dxfId="958" priority="52">
      <formula>#REF!="ONE"</formula>
    </cfRule>
  </conditionalFormatting>
  <conditionalFormatting sqref="D24 D26:D27">
    <cfRule type="expression" dxfId="957" priority="51">
      <formula>#REF!="ONE"</formula>
    </cfRule>
  </conditionalFormatting>
  <conditionalFormatting sqref="C26:C27">
    <cfRule type="expression" dxfId="956" priority="50">
      <formula>#REF!="ONE"</formula>
    </cfRule>
  </conditionalFormatting>
  <conditionalFormatting sqref="C24">
    <cfRule type="expression" dxfId="955" priority="49">
      <formula>#REF!="ONE"</formula>
    </cfRule>
  </conditionalFormatting>
  <conditionalFormatting sqref="E19">
    <cfRule type="expression" dxfId="954" priority="48">
      <formula>#REF!="ONE"</formula>
    </cfRule>
  </conditionalFormatting>
  <conditionalFormatting sqref="D19">
    <cfRule type="expression" dxfId="953" priority="47">
      <formula>#REF!="ONE"</formula>
    </cfRule>
  </conditionalFormatting>
  <conditionalFormatting sqref="C19">
    <cfRule type="expression" dxfId="952" priority="46">
      <formula>#REF!="ONE"</formula>
    </cfRule>
  </conditionalFormatting>
  <conditionalFormatting sqref="D20">
    <cfRule type="expression" dxfId="951" priority="45">
      <formula>#REF!="ONE"</formula>
    </cfRule>
  </conditionalFormatting>
  <conditionalFormatting sqref="C20">
    <cfRule type="expression" dxfId="950" priority="44">
      <formula>#REF!="ONE"</formula>
    </cfRule>
  </conditionalFormatting>
  <conditionalFormatting sqref="E20">
    <cfRule type="expression" dxfId="949" priority="43">
      <formula>#REF!="ONE"</formula>
    </cfRule>
  </conditionalFormatting>
  <conditionalFormatting sqref="D21">
    <cfRule type="expression" dxfId="948" priority="42">
      <formula>#REF!="ONE"</formula>
    </cfRule>
  </conditionalFormatting>
  <conditionalFormatting sqref="C21">
    <cfRule type="expression" dxfId="947" priority="41">
      <formula>#REF!="ONE"</formula>
    </cfRule>
  </conditionalFormatting>
  <conditionalFormatting sqref="E21">
    <cfRule type="expression" dxfId="946" priority="40">
      <formula>#REF!="ONE"</formula>
    </cfRule>
  </conditionalFormatting>
  <conditionalFormatting sqref="E30">
    <cfRule type="expression" dxfId="945" priority="39">
      <formula>#REF!="ONE"</formula>
    </cfRule>
  </conditionalFormatting>
  <conditionalFormatting sqref="E29">
    <cfRule type="expression" dxfId="944" priority="38">
      <formula>#REF!="ONE"</formula>
    </cfRule>
  </conditionalFormatting>
  <conditionalFormatting sqref="E28">
    <cfRule type="expression" dxfId="943" priority="37">
      <formula>#REF!="ONE"</formula>
    </cfRule>
  </conditionalFormatting>
  <conditionalFormatting sqref="D28:D30">
    <cfRule type="expression" dxfId="942" priority="36">
      <formula>#REF!="ONE"</formula>
    </cfRule>
  </conditionalFormatting>
  <conditionalFormatting sqref="C29:C30">
    <cfRule type="expression" dxfId="941" priority="35">
      <formula>#REF!="ONE"</formula>
    </cfRule>
  </conditionalFormatting>
  <conditionalFormatting sqref="C28">
    <cfRule type="expression" dxfId="940" priority="34">
      <formula>#REF!="ONE"</formula>
    </cfRule>
  </conditionalFormatting>
  <conditionalFormatting sqref="E34">
    <cfRule type="expression" dxfId="939" priority="33">
      <formula>#REF!="ONE"</formula>
    </cfRule>
  </conditionalFormatting>
  <conditionalFormatting sqref="D34">
    <cfRule type="expression" dxfId="938" priority="32">
      <formula>#REF!="ONE"</formula>
    </cfRule>
  </conditionalFormatting>
  <conditionalFormatting sqref="C34">
    <cfRule type="expression" dxfId="937" priority="31">
      <formula>#REF!="ONE"</formula>
    </cfRule>
  </conditionalFormatting>
  <conditionalFormatting sqref="E31">
    <cfRule type="expression" dxfId="936" priority="30">
      <formula>#REF!="ONE"</formula>
    </cfRule>
  </conditionalFormatting>
  <conditionalFormatting sqref="D31">
    <cfRule type="expression" dxfId="935" priority="29">
      <formula>#REF!="ONE"</formula>
    </cfRule>
  </conditionalFormatting>
  <conditionalFormatting sqref="C31">
    <cfRule type="expression" dxfId="934" priority="28">
      <formula>#REF!="ONE"</formula>
    </cfRule>
  </conditionalFormatting>
  <conditionalFormatting sqref="D32">
    <cfRule type="expression" dxfId="933" priority="27">
      <formula>#REF!="ONE"</formula>
    </cfRule>
  </conditionalFormatting>
  <conditionalFormatting sqref="C32">
    <cfRule type="expression" dxfId="932" priority="26">
      <formula>#REF!="ONE"</formula>
    </cfRule>
  </conditionalFormatting>
  <conditionalFormatting sqref="E32">
    <cfRule type="expression" dxfId="931" priority="25">
      <formula>#REF!="ONE"</formula>
    </cfRule>
  </conditionalFormatting>
  <conditionalFormatting sqref="D33">
    <cfRule type="expression" dxfId="930" priority="24">
      <formula>#REF!="ONE"</formula>
    </cfRule>
  </conditionalFormatting>
  <conditionalFormatting sqref="C33">
    <cfRule type="expression" dxfId="929" priority="23">
      <formula>#REF!="ONE"</formula>
    </cfRule>
  </conditionalFormatting>
  <conditionalFormatting sqref="E33">
    <cfRule type="expression" dxfId="928" priority="22">
      <formula>#REF!="ONE"</formula>
    </cfRule>
  </conditionalFormatting>
  <conditionalFormatting sqref="E37">
    <cfRule type="expression" dxfId="927" priority="21">
      <formula>#REF!="ONE"</formula>
    </cfRule>
  </conditionalFormatting>
  <conditionalFormatting sqref="D37">
    <cfRule type="expression" dxfId="926" priority="20">
      <formula>#REF!="ONE"</formula>
    </cfRule>
  </conditionalFormatting>
  <conditionalFormatting sqref="C37">
    <cfRule type="expression" dxfId="925" priority="19">
      <formula>#REF!="ONE"</formula>
    </cfRule>
  </conditionalFormatting>
  <conditionalFormatting sqref="D35">
    <cfRule type="expression" dxfId="924" priority="18">
      <formula>#REF!="ONE"</formula>
    </cfRule>
  </conditionalFormatting>
  <conditionalFormatting sqref="C35">
    <cfRule type="expression" dxfId="923" priority="17">
      <formula>#REF!="ONE"</formula>
    </cfRule>
  </conditionalFormatting>
  <conditionalFormatting sqref="E35">
    <cfRule type="expression" dxfId="922" priority="16">
      <formula>#REF!="ONE"</formula>
    </cfRule>
  </conditionalFormatting>
  <conditionalFormatting sqref="D36">
    <cfRule type="expression" dxfId="921" priority="15">
      <formula>#REF!="ONE"</formula>
    </cfRule>
  </conditionalFormatting>
  <conditionalFormatting sqref="C36">
    <cfRule type="expression" dxfId="920" priority="14">
      <formula>#REF!="ONE"</formula>
    </cfRule>
  </conditionalFormatting>
  <conditionalFormatting sqref="E36">
    <cfRule type="expression" dxfId="919" priority="13">
      <formula>#REF!="ONE"</formula>
    </cfRule>
  </conditionalFormatting>
  <conditionalFormatting sqref="E38">
    <cfRule type="expression" dxfId="918" priority="12">
      <formula>#REF!="ONE"</formula>
    </cfRule>
  </conditionalFormatting>
  <conditionalFormatting sqref="D38">
    <cfRule type="expression" dxfId="917" priority="11">
      <formula>#REF!="ONE"</formula>
    </cfRule>
  </conditionalFormatting>
  <conditionalFormatting sqref="C38">
    <cfRule type="expression" dxfId="916" priority="10">
      <formula>#REF!="ONE"</formula>
    </cfRule>
  </conditionalFormatting>
  <conditionalFormatting sqref="D39">
    <cfRule type="expression" dxfId="915" priority="6">
      <formula>#REF!="ONE"</formula>
    </cfRule>
  </conditionalFormatting>
  <conditionalFormatting sqref="C39">
    <cfRule type="expression" dxfId="914" priority="5">
      <formula>#REF!="ONE"</formula>
    </cfRule>
  </conditionalFormatting>
  <conditionalFormatting sqref="E39">
    <cfRule type="expression" dxfId="913" priority="4">
      <formula>#REF!="ONE"</formula>
    </cfRule>
  </conditionalFormatting>
  <pageMargins left="0.27" right="0.17" top="0.17" bottom="0.2" header="0.18" footer="0.17"/>
  <pageSetup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3:H89"/>
  <sheetViews>
    <sheetView view="pageBreakPreview" zoomScale="70" zoomScaleNormal="60" zoomScaleSheetLayoutView="70" workbookViewId="0">
      <pane ySplit="7" topLeftCell="A65" activePane="bottomLeft" state="frozen"/>
      <selection activeCell="F28" sqref="F28"/>
      <selection pane="bottomLeft" activeCell="B65" sqref="B65"/>
    </sheetView>
  </sheetViews>
  <sheetFormatPr defaultRowHeight="13.2" x14ac:dyDescent="0.25"/>
  <cols>
    <col min="1" max="1" width="8.33203125" style="8" customWidth="1"/>
    <col min="2" max="2" width="70.109375" style="8" customWidth="1"/>
    <col min="3" max="3" width="17.5546875" style="8" customWidth="1"/>
    <col min="4" max="4" width="9.109375" style="8" customWidth="1"/>
    <col min="5" max="5" width="3.109375" style="8" customWidth="1"/>
    <col min="6" max="6" width="11.33203125" style="8" customWidth="1"/>
    <col min="7" max="7" width="30.33203125" style="8" customWidth="1"/>
    <col min="8" max="8" width="35.109375" style="8" customWidth="1"/>
    <col min="9" max="248" width="8.88671875" style="8"/>
    <col min="249" max="249" width="10.44140625" style="8" customWidth="1"/>
    <col min="250" max="250" width="26.5546875" style="8" customWidth="1"/>
    <col min="251" max="252" width="12.5546875" style="8" customWidth="1"/>
    <col min="253" max="253" width="15" style="8" customWidth="1"/>
    <col min="254" max="254" width="11.33203125" style="8" customWidth="1"/>
    <col min="255" max="255" width="12" style="8" customWidth="1"/>
    <col min="256" max="256" width="34.33203125" style="8" customWidth="1"/>
    <col min="257" max="257" width="9.6640625" style="8" customWidth="1"/>
    <col min="258" max="258" width="8.88671875" style="8"/>
    <col min="259" max="259" width="14.5546875" style="8" customWidth="1"/>
    <col min="260" max="260" width="12" style="8" customWidth="1"/>
    <col min="261" max="261" width="10.6640625" style="8" customWidth="1"/>
    <col min="262" max="262" width="18" style="8" customWidth="1"/>
    <col min="263" max="263" width="16.33203125" style="8" customWidth="1"/>
    <col min="264" max="504" width="8.88671875" style="8"/>
    <col min="505" max="505" width="10.44140625" style="8" customWidth="1"/>
    <col min="506" max="506" width="26.5546875" style="8" customWidth="1"/>
    <col min="507" max="508" width="12.5546875" style="8" customWidth="1"/>
    <col min="509" max="509" width="15" style="8" customWidth="1"/>
    <col min="510" max="510" width="11.33203125" style="8" customWidth="1"/>
    <col min="511" max="511" width="12" style="8" customWidth="1"/>
    <col min="512" max="512" width="34.33203125" style="8" customWidth="1"/>
    <col min="513" max="513" width="9.6640625" style="8" customWidth="1"/>
    <col min="514" max="514" width="8.88671875" style="8"/>
    <col min="515" max="515" width="14.5546875" style="8" customWidth="1"/>
    <col min="516" max="516" width="12" style="8" customWidth="1"/>
    <col min="517" max="517" width="10.6640625" style="8" customWidth="1"/>
    <col min="518" max="518" width="18" style="8" customWidth="1"/>
    <col min="519" max="519" width="16.33203125" style="8" customWidth="1"/>
    <col min="520" max="760" width="8.88671875" style="8"/>
    <col min="761" max="761" width="10.44140625" style="8" customWidth="1"/>
    <col min="762" max="762" width="26.5546875" style="8" customWidth="1"/>
    <col min="763" max="764" width="12.5546875" style="8" customWidth="1"/>
    <col min="765" max="765" width="15" style="8" customWidth="1"/>
    <col min="766" max="766" width="11.33203125" style="8" customWidth="1"/>
    <col min="767" max="767" width="12" style="8" customWidth="1"/>
    <col min="768" max="768" width="34.33203125" style="8" customWidth="1"/>
    <col min="769" max="769" width="9.6640625" style="8" customWidth="1"/>
    <col min="770" max="770" width="8.88671875" style="8"/>
    <col min="771" max="771" width="14.5546875" style="8" customWidth="1"/>
    <col min="772" max="772" width="12" style="8" customWidth="1"/>
    <col min="773" max="773" width="10.6640625" style="8" customWidth="1"/>
    <col min="774" max="774" width="18" style="8" customWidth="1"/>
    <col min="775" max="775" width="16.33203125" style="8" customWidth="1"/>
    <col min="776" max="1016" width="8.88671875" style="8"/>
    <col min="1017" max="1017" width="10.44140625" style="8" customWidth="1"/>
    <col min="1018" max="1018" width="26.5546875" style="8" customWidth="1"/>
    <col min="1019" max="1020" width="12.5546875" style="8" customWidth="1"/>
    <col min="1021" max="1021" width="15" style="8" customWidth="1"/>
    <col min="1022" max="1022" width="11.33203125" style="8" customWidth="1"/>
    <col min="1023" max="1023" width="12" style="8" customWidth="1"/>
    <col min="1024" max="1024" width="34.33203125" style="8" customWidth="1"/>
    <col min="1025" max="1025" width="9.6640625" style="8" customWidth="1"/>
    <col min="1026" max="1026" width="8.88671875" style="8"/>
    <col min="1027" max="1027" width="14.5546875" style="8" customWidth="1"/>
    <col min="1028" max="1028" width="12" style="8" customWidth="1"/>
    <col min="1029" max="1029" width="10.6640625" style="8" customWidth="1"/>
    <col min="1030" max="1030" width="18" style="8" customWidth="1"/>
    <col min="1031" max="1031" width="16.33203125" style="8" customWidth="1"/>
    <col min="1032" max="1272" width="8.88671875" style="8"/>
    <col min="1273" max="1273" width="10.44140625" style="8" customWidth="1"/>
    <col min="1274" max="1274" width="26.5546875" style="8" customWidth="1"/>
    <col min="1275" max="1276" width="12.5546875" style="8" customWidth="1"/>
    <col min="1277" max="1277" width="15" style="8" customWidth="1"/>
    <col min="1278" max="1278" width="11.33203125" style="8" customWidth="1"/>
    <col min="1279" max="1279" width="12" style="8" customWidth="1"/>
    <col min="1280" max="1280" width="34.33203125" style="8" customWidth="1"/>
    <col min="1281" max="1281" width="9.6640625" style="8" customWidth="1"/>
    <col min="1282" max="1282" width="8.88671875" style="8"/>
    <col min="1283" max="1283" width="14.5546875" style="8" customWidth="1"/>
    <col min="1284" max="1284" width="12" style="8" customWidth="1"/>
    <col min="1285" max="1285" width="10.6640625" style="8" customWidth="1"/>
    <col min="1286" max="1286" width="18" style="8" customWidth="1"/>
    <col min="1287" max="1287" width="16.33203125" style="8" customWidth="1"/>
    <col min="1288" max="1528" width="8.88671875" style="8"/>
    <col min="1529" max="1529" width="10.44140625" style="8" customWidth="1"/>
    <col min="1530" max="1530" width="26.5546875" style="8" customWidth="1"/>
    <col min="1531" max="1532" width="12.5546875" style="8" customWidth="1"/>
    <col min="1533" max="1533" width="15" style="8" customWidth="1"/>
    <col min="1534" max="1534" width="11.33203125" style="8" customWidth="1"/>
    <col min="1535" max="1535" width="12" style="8" customWidth="1"/>
    <col min="1536" max="1536" width="34.33203125" style="8" customWidth="1"/>
    <col min="1537" max="1537" width="9.6640625" style="8" customWidth="1"/>
    <col min="1538" max="1538" width="8.88671875" style="8"/>
    <col min="1539" max="1539" width="14.5546875" style="8" customWidth="1"/>
    <col min="1540" max="1540" width="12" style="8" customWidth="1"/>
    <col min="1541" max="1541" width="10.6640625" style="8" customWidth="1"/>
    <col min="1542" max="1542" width="18" style="8" customWidth="1"/>
    <col min="1543" max="1543" width="16.33203125" style="8" customWidth="1"/>
    <col min="1544" max="1784" width="8.88671875" style="8"/>
    <col min="1785" max="1785" width="10.44140625" style="8" customWidth="1"/>
    <col min="1786" max="1786" width="26.5546875" style="8" customWidth="1"/>
    <col min="1787" max="1788" width="12.5546875" style="8" customWidth="1"/>
    <col min="1789" max="1789" width="15" style="8" customWidth="1"/>
    <col min="1790" max="1790" width="11.33203125" style="8" customWidth="1"/>
    <col min="1791" max="1791" width="12" style="8" customWidth="1"/>
    <col min="1792" max="1792" width="34.33203125" style="8" customWidth="1"/>
    <col min="1793" max="1793" width="9.6640625" style="8" customWidth="1"/>
    <col min="1794" max="1794" width="8.88671875" style="8"/>
    <col min="1795" max="1795" width="14.5546875" style="8" customWidth="1"/>
    <col min="1796" max="1796" width="12" style="8" customWidth="1"/>
    <col min="1797" max="1797" width="10.6640625" style="8" customWidth="1"/>
    <col min="1798" max="1798" width="18" style="8" customWidth="1"/>
    <col min="1799" max="1799" width="16.33203125" style="8" customWidth="1"/>
    <col min="1800" max="2040" width="8.88671875" style="8"/>
    <col min="2041" max="2041" width="10.44140625" style="8" customWidth="1"/>
    <col min="2042" max="2042" width="26.5546875" style="8" customWidth="1"/>
    <col min="2043" max="2044" width="12.5546875" style="8" customWidth="1"/>
    <col min="2045" max="2045" width="15" style="8" customWidth="1"/>
    <col min="2046" max="2046" width="11.33203125" style="8" customWidth="1"/>
    <col min="2047" max="2047" width="12" style="8" customWidth="1"/>
    <col min="2048" max="2048" width="34.33203125" style="8" customWidth="1"/>
    <col min="2049" max="2049" width="9.6640625" style="8" customWidth="1"/>
    <col min="2050" max="2050" width="8.88671875" style="8"/>
    <col min="2051" max="2051" width="14.5546875" style="8" customWidth="1"/>
    <col min="2052" max="2052" width="12" style="8" customWidth="1"/>
    <col min="2053" max="2053" width="10.6640625" style="8" customWidth="1"/>
    <col min="2054" max="2054" width="18" style="8" customWidth="1"/>
    <col min="2055" max="2055" width="16.33203125" style="8" customWidth="1"/>
    <col min="2056" max="2296" width="8.88671875" style="8"/>
    <col min="2297" max="2297" width="10.44140625" style="8" customWidth="1"/>
    <col min="2298" max="2298" width="26.5546875" style="8" customWidth="1"/>
    <col min="2299" max="2300" width="12.5546875" style="8" customWidth="1"/>
    <col min="2301" max="2301" width="15" style="8" customWidth="1"/>
    <col min="2302" max="2302" width="11.33203125" style="8" customWidth="1"/>
    <col min="2303" max="2303" width="12" style="8" customWidth="1"/>
    <col min="2304" max="2304" width="34.33203125" style="8" customWidth="1"/>
    <col min="2305" max="2305" width="9.6640625" style="8" customWidth="1"/>
    <col min="2306" max="2306" width="8.88671875" style="8"/>
    <col min="2307" max="2307" width="14.5546875" style="8" customWidth="1"/>
    <col min="2308" max="2308" width="12" style="8" customWidth="1"/>
    <col min="2309" max="2309" width="10.6640625" style="8" customWidth="1"/>
    <col min="2310" max="2310" width="18" style="8" customWidth="1"/>
    <col min="2311" max="2311" width="16.33203125" style="8" customWidth="1"/>
    <col min="2312" max="2552" width="8.88671875" style="8"/>
    <col min="2553" max="2553" width="10.44140625" style="8" customWidth="1"/>
    <col min="2554" max="2554" width="26.5546875" style="8" customWidth="1"/>
    <col min="2555" max="2556" width="12.5546875" style="8" customWidth="1"/>
    <col min="2557" max="2557" width="15" style="8" customWidth="1"/>
    <col min="2558" max="2558" width="11.33203125" style="8" customWidth="1"/>
    <col min="2559" max="2559" width="12" style="8" customWidth="1"/>
    <col min="2560" max="2560" width="34.33203125" style="8" customWidth="1"/>
    <col min="2561" max="2561" width="9.6640625" style="8" customWidth="1"/>
    <col min="2562" max="2562" width="8.88671875" style="8"/>
    <col min="2563" max="2563" width="14.5546875" style="8" customWidth="1"/>
    <col min="2564" max="2564" width="12" style="8" customWidth="1"/>
    <col min="2565" max="2565" width="10.6640625" style="8" customWidth="1"/>
    <col min="2566" max="2566" width="18" style="8" customWidth="1"/>
    <col min="2567" max="2567" width="16.33203125" style="8" customWidth="1"/>
    <col min="2568" max="2808" width="8.88671875" style="8"/>
    <col min="2809" max="2809" width="10.44140625" style="8" customWidth="1"/>
    <col min="2810" max="2810" width="26.5546875" style="8" customWidth="1"/>
    <col min="2811" max="2812" width="12.5546875" style="8" customWidth="1"/>
    <col min="2813" max="2813" width="15" style="8" customWidth="1"/>
    <col min="2814" max="2814" width="11.33203125" style="8" customWidth="1"/>
    <col min="2815" max="2815" width="12" style="8" customWidth="1"/>
    <col min="2816" max="2816" width="34.33203125" style="8" customWidth="1"/>
    <col min="2817" max="2817" width="9.6640625" style="8" customWidth="1"/>
    <col min="2818" max="2818" width="8.88671875" style="8"/>
    <col min="2819" max="2819" width="14.5546875" style="8" customWidth="1"/>
    <col min="2820" max="2820" width="12" style="8" customWidth="1"/>
    <col min="2821" max="2821" width="10.6640625" style="8" customWidth="1"/>
    <col min="2822" max="2822" width="18" style="8" customWidth="1"/>
    <col min="2823" max="2823" width="16.33203125" style="8" customWidth="1"/>
    <col min="2824" max="3064" width="8.88671875" style="8"/>
    <col min="3065" max="3065" width="10.44140625" style="8" customWidth="1"/>
    <col min="3066" max="3066" width="26.5546875" style="8" customWidth="1"/>
    <col min="3067" max="3068" width="12.5546875" style="8" customWidth="1"/>
    <col min="3069" max="3069" width="15" style="8" customWidth="1"/>
    <col min="3070" max="3070" width="11.33203125" style="8" customWidth="1"/>
    <col min="3071" max="3071" width="12" style="8" customWidth="1"/>
    <col min="3072" max="3072" width="34.33203125" style="8" customWidth="1"/>
    <col min="3073" max="3073" width="9.6640625" style="8" customWidth="1"/>
    <col min="3074" max="3074" width="8.88671875" style="8"/>
    <col min="3075" max="3075" width="14.5546875" style="8" customWidth="1"/>
    <col min="3076" max="3076" width="12" style="8" customWidth="1"/>
    <col min="3077" max="3077" width="10.6640625" style="8" customWidth="1"/>
    <col min="3078" max="3078" width="18" style="8" customWidth="1"/>
    <col min="3079" max="3079" width="16.33203125" style="8" customWidth="1"/>
    <col min="3080" max="3320" width="8.88671875" style="8"/>
    <col min="3321" max="3321" width="10.44140625" style="8" customWidth="1"/>
    <col min="3322" max="3322" width="26.5546875" style="8" customWidth="1"/>
    <col min="3323" max="3324" width="12.5546875" style="8" customWidth="1"/>
    <col min="3325" max="3325" width="15" style="8" customWidth="1"/>
    <col min="3326" max="3326" width="11.33203125" style="8" customWidth="1"/>
    <col min="3327" max="3327" width="12" style="8" customWidth="1"/>
    <col min="3328" max="3328" width="34.33203125" style="8" customWidth="1"/>
    <col min="3329" max="3329" width="9.6640625" style="8" customWidth="1"/>
    <col min="3330" max="3330" width="8.88671875" style="8"/>
    <col min="3331" max="3331" width="14.5546875" style="8" customWidth="1"/>
    <col min="3332" max="3332" width="12" style="8" customWidth="1"/>
    <col min="3333" max="3333" width="10.6640625" style="8" customWidth="1"/>
    <col min="3334" max="3334" width="18" style="8" customWidth="1"/>
    <col min="3335" max="3335" width="16.33203125" style="8" customWidth="1"/>
    <col min="3336" max="3576" width="8.88671875" style="8"/>
    <col min="3577" max="3577" width="10.44140625" style="8" customWidth="1"/>
    <col min="3578" max="3578" width="26.5546875" style="8" customWidth="1"/>
    <col min="3579" max="3580" width="12.5546875" style="8" customWidth="1"/>
    <col min="3581" max="3581" width="15" style="8" customWidth="1"/>
    <col min="3582" max="3582" width="11.33203125" style="8" customWidth="1"/>
    <col min="3583" max="3583" width="12" style="8" customWidth="1"/>
    <col min="3584" max="3584" width="34.33203125" style="8" customWidth="1"/>
    <col min="3585" max="3585" width="9.6640625" style="8" customWidth="1"/>
    <col min="3586" max="3586" width="8.88671875" style="8"/>
    <col min="3587" max="3587" width="14.5546875" style="8" customWidth="1"/>
    <col min="3588" max="3588" width="12" style="8" customWidth="1"/>
    <col min="3589" max="3589" width="10.6640625" style="8" customWidth="1"/>
    <col min="3590" max="3590" width="18" style="8" customWidth="1"/>
    <col min="3591" max="3591" width="16.33203125" style="8" customWidth="1"/>
    <col min="3592" max="3832" width="8.88671875" style="8"/>
    <col min="3833" max="3833" width="10.44140625" style="8" customWidth="1"/>
    <col min="3834" max="3834" width="26.5546875" style="8" customWidth="1"/>
    <col min="3835" max="3836" width="12.5546875" style="8" customWidth="1"/>
    <col min="3837" max="3837" width="15" style="8" customWidth="1"/>
    <col min="3838" max="3838" width="11.33203125" style="8" customWidth="1"/>
    <col min="3839" max="3839" width="12" style="8" customWidth="1"/>
    <col min="3840" max="3840" width="34.33203125" style="8" customWidth="1"/>
    <col min="3841" max="3841" width="9.6640625" style="8" customWidth="1"/>
    <col min="3842" max="3842" width="8.88671875" style="8"/>
    <col min="3843" max="3843" width="14.5546875" style="8" customWidth="1"/>
    <col min="3844" max="3844" width="12" style="8" customWidth="1"/>
    <col min="3845" max="3845" width="10.6640625" style="8" customWidth="1"/>
    <col min="3846" max="3846" width="18" style="8" customWidth="1"/>
    <col min="3847" max="3847" width="16.33203125" style="8" customWidth="1"/>
    <col min="3848" max="4088" width="8.88671875" style="8"/>
    <col min="4089" max="4089" width="10.44140625" style="8" customWidth="1"/>
    <col min="4090" max="4090" width="26.5546875" style="8" customWidth="1"/>
    <col min="4091" max="4092" width="12.5546875" style="8" customWidth="1"/>
    <col min="4093" max="4093" width="15" style="8" customWidth="1"/>
    <col min="4094" max="4094" width="11.33203125" style="8" customWidth="1"/>
    <col min="4095" max="4095" width="12" style="8" customWidth="1"/>
    <col min="4096" max="4096" width="34.33203125" style="8" customWidth="1"/>
    <col min="4097" max="4097" width="9.6640625" style="8" customWidth="1"/>
    <col min="4098" max="4098" width="8.88671875" style="8"/>
    <col min="4099" max="4099" width="14.5546875" style="8" customWidth="1"/>
    <col min="4100" max="4100" width="12" style="8" customWidth="1"/>
    <col min="4101" max="4101" width="10.6640625" style="8" customWidth="1"/>
    <col min="4102" max="4102" width="18" style="8" customWidth="1"/>
    <col min="4103" max="4103" width="16.33203125" style="8" customWidth="1"/>
    <col min="4104" max="4344" width="8.88671875" style="8"/>
    <col min="4345" max="4345" width="10.44140625" style="8" customWidth="1"/>
    <col min="4346" max="4346" width="26.5546875" style="8" customWidth="1"/>
    <col min="4347" max="4348" width="12.5546875" style="8" customWidth="1"/>
    <col min="4349" max="4349" width="15" style="8" customWidth="1"/>
    <col min="4350" max="4350" width="11.33203125" style="8" customWidth="1"/>
    <col min="4351" max="4351" width="12" style="8" customWidth="1"/>
    <col min="4352" max="4352" width="34.33203125" style="8" customWidth="1"/>
    <col min="4353" max="4353" width="9.6640625" style="8" customWidth="1"/>
    <col min="4354" max="4354" width="8.88671875" style="8"/>
    <col min="4355" max="4355" width="14.5546875" style="8" customWidth="1"/>
    <col min="4356" max="4356" width="12" style="8" customWidth="1"/>
    <col min="4357" max="4357" width="10.6640625" style="8" customWidth="1"/>
    <col min="4358" max="4358" width="18" style="8" customWidth="1"/>
    <col min="4359" max="4359" width="16.33203125" style="8" customWidth="1"/>
    <col min="4360" max="4600" width="8.88671875" style="8"/>
    <col min="4601" max="4601" width="10.44140625" style="8" customWidth="1"/>
    <col min="4602" max="4602" width="26.5546875" style="8" customWidth="1"/>
    <col min="4603" max="4604" width="12.5546875" style="8" customWidth="1"/>
    <col min="4605" max="4605" width="15" style="8" customWidth="1"/>
    <col min="4606" max="4606" width="11.33203125" style="8" customWidth="1"/>
    <col min="4607" max="4607" width="12" style="8" customWidth="1"/>
    <col min="4608" max="4608" width="34.33203125" style="8" customWidth="1"/>
    <col min="4609" max="4609" width="9.6640625" style="8" customWidth="1"/>
    <col min="4610" max="4610" width="8.88671875" style="8"/>
    <col min="4611" max="4611" width="14.5546875" style="8" customWidth="1"/>
    <col min="4612" max="4612" width="12" style="8" customWidth="1"/>
    <col min="4613" max="4613" width="10.6640625" style="8" customWidth="1"/>
    <col min="4614" max="4614" width="18" style="8" customWidth="1"/>
    <col min="4615" max="4615" width="16.33203125" style="8" customWidth="1"/>
    <col min="4616" max="4856" width="8.88671875" style="8"/>
    <col min="4857" max="4857" width="10.44140625" style="8" customWidth="1"/>
    <col min="4858" max="4858" width="26.5546875" style="8" customWidth="1"/>
    <col min="4859" max="4860" width="12.5546875" style="8" customWidth="1"/>
    <col min="4861" max="4861" width="15" style="8" customWidth="1"/>
    <col min="4862" max="4862" width="11.33203125" style="8" customWidth="1"/>
    <col min="4863" max="4863" width="12" style="8" customWidth="1"/>
    <col min="4864" max="4864" width="34.33203125" style="8" customWidth="1"/>
    <col min="4865" max="4865" width="9.6640625" style="8" customWidth="1"/>
    <col min="4866" max="4866" width="8.88671875" style="8"/>
    <col min="4867" max="4867" width="14.5546875" style="8" customWidth="1"/>
    <col min="4868" max="4868" width="12" style="8" customWidth="1"/>
    <col min="4869" max="4869" width="10.6640625" style="8" customWidth="1"/>
    <col min="4870" max="4870" width="18" style="8" customWidth="1"/>
    <col min="4871" max="4871" width="16.33203125" style="8" customWidth="1"/>
    <col min="4872" max="5112" width="8.88671875" style="8"/>
    <col min="5113" max="5113" width="10.44140625" style="8" customWidth="1"/>
    <col min="5114" max="5114" width="26.5546875" style="8" customWidth="1"/>
    <col min="5115" max="5116" width="12.5546875" style="8" customWidth="1"/>
    <col min="5117" max="5117" width="15" style="8" customWidth="1"/>
    <col min="5118" max="5118" width="11.33203125" style="8" customWidth="1"/>
    <col min="5119" max="5119" width="12" style="8" customWidth="1"/>
    <col min="5120" max="5120" width="34.33203125" style="8" customWidth="1"/>
    <col min="5121" max="5121" width="9.6640625" style="8" customWidth="1"/>
    <col min="5122" max="5122" width="8.88671875" style="8"/>
    <col min="5123" max="5123" width="14.5546875" style="8" customWidth="1"/>
    <col min="5124" max="5124" width="12" style="8" customWidth="1"/>
    <col min="5125" max="5125" width="10.6640625" style="8" customWidth="1"/>
    <col min="5126" max="5126" width="18" style="8" customWidth="1"/>
    <col min="5127" max="5127" width="16.33203125" style="8" customWidth="1"/>
    <col min="5128" max="5368" width="8.88671875" style="8"/>
    <col min="5369" max="5369" width="10.44140625" style="8" customWidth="1"/>
    <col min="5370" max="5370" width="26.5546875" style="8" customWidth="1"/>
    <col min="5371" max="5372" width="12.5546875" style="8" customWidth="1"/>
    <col min="5373" max="5373" width="15" style="8" customWidth="1"/>
    <col min="5374" max="5374" width="11.33203125" style="8" customWidth="1"/>
    <col min="5375" max="5375" width="12" style="8" customWidth="1"/>
    <col min="5376" max="5376" width="34.33203125" style="8" customWidth="1"/>
    <col min="5377" max="5377" width="9.6640625" style="8" customWidth="1"/>
    <col min="5378" max="5378" width="8.88671875" style="8"/>
    <col min="5379" max="5379" width="14.5546875" style="8" customWidth="1"/>
    <col min="5380" max="5380" width="12" style="8" customWidth="1"/>
    <col min="5381" max="5381" width="10.6640625" style="8" customWidth="1"/>
    <col min="5382" max="5382" width="18" style="8" customWidth="1"/>
    <col min="5383" max="5383" width="16.33203125" style="8" customWidth="1"/>
    <col min="5384" max="5624" width="8.88671875" style="8"/>
    <col min="5625" max="5625" width="10.44140625" style="8" customWidth="1"/>
    <col min="5626" max="5626" width="26.5546875" style="8" customWidth="1"/>
    <col min="5627" max="5628" width="12.5546875" style="8" customWidth="1"/>
    <col min="5629" max="5629" width="15" style="8" customWidth="1"/>
    <col min="5630" max="5630" width="11.33203125" style="8" customWidth="1"/>
    <col min="5631" max="5631" width="12" style="8" customWidth="1"/>
    <col min="5632" max="5632" width="34.33203125" style="8" customWidth="1"/>
    <col min="5633" max="5633" width="9.6640625" style="8" customWidth="1"/>
    <col min="5634" max="5634" width="8.88671875" style="8"/>
    <col min="5635" max="5635" width="14.5546875" style="8" customWidth="1"/>
    <col min="5636" max="5636" width="12" style="8" customWidth="1"/>
    <col min="5637" max="5637" width="10.6640625" style="8" customWidth="1"/>
    <col min="5638" max="5638" width="18" style="8" customWidth="1"/>
    <col min="5639" max="5639" width="16.33203125" style="8" customWidth="1"/>
    <col min="5640" max="5880" width="8.88671875" style="8"/>
    <col min="5881" max="5881" width="10.44140625" style="8" customWidth="1"/>
    <col min="5882" max="5882" width="26.5546875" style="8" customWidth="1"/>
    <col min="5883" max="5884" width="12.5546875" style="8" customWidth="1"/>
    <col min="5885" max="5885" width="15" style="8" customWidth="1"/>
    <col min="5886" max="5886" width="11.33203125" style="8" customWidth="1"/>
    <col min="5887" max="5887" width="12" style="8" customWidth="1"/>
    <col min="5888" max="5888" width="34.33203125" style="8" customWidth="1"/>
    <col min="5889" max="5889" width="9.6640625" style="8" customWidth="1"/>
    <col min="5890" max="5890" width="8.88671875" style="8"/>
    <col min="5891" max="5891" width="14.5546875" style="8" customWidth="1"/>
    <col min="5892" max="5892" width="12" style="8" customWidth="1"/>
    <col min="5893" max="5893" width="10.6640625" style="8" customWidth="1"/>
    <col min="5894" max="5894" width="18" style="8" customWidth="1"/>
    <col min="5895" max="5895" width="16.33203125" style="8" customWidth="1"/>
    <col min="5896" max="6136" width="8.88671875" style="8"/>
    <col min="6137" max="6137" width="10.44140625" style="8" customWidth="1"/>
    <col min="6138" max="6138" width="26.5546875" style="8" customWidth="1"/>
    <col min="6139" max="6140" width="12.5546875" style="8" customWidth="1"/>
    <col min="6141" max="6141" width="15" style="8" customWidth="1"/>
    <col min="6142" max="6142" width="11.33203125" style="8" customWidth="1"/>
    <col min="6143" max="6143" width="12" style="8" customWidth="1"/>
    <col min="6144" max="6144" width="34.33203125" style="8" customWidth="1"/>
    <col min="6145" max="6145" width="9.6640625" style="8" customWidth="1"/>
    <col min="6146" max="6146" width="8.88671875" style="8"/>
    <col min="6147" max="6147" width="14.5546875" style="8" customWidth="1"/>
    <col min="6148" max="6148" width="12" style="8" customWidth="1"/>
    <col min="6149" max="6149" width="10.6640625" style="8" customWidth="1"/>
    <col min="6150" max="6150" width="18" style="8" customWidth="1"/>
    <col min="6151" max="6151" width="16.33203125" style="8" customWidth="1"/>
    <col min="6152" max="6392" width="8.88671875" style="8"/>
    <col min="6393" max="6393" width="10.44140625" style="8" customWidth="1"/>
    <col min="6394" max="6394" width="26.5546875" style="8" customWidth="1"/>
    <col min="6395" max="6396" width="12.5546875" style="8" customWidth="1"/>
    <col min="6397" max="6397" width="15" style="8" customWidth="1"/>
    <col min="6398" max="6398" width="11.33203125" style="8" customWidth="1"/>
    <col min="6399" max="6399" width="12" style="8" customWidth="1"/>
    <col min="6400" max="6400" width="34.33203125" style="8" customWidth="1"/>
    <col min="6401" max="6401" width="9.6640625" style="8" customWidth="1"/>
    <col min="6402" max="6402" width="8.88671875" style="8"/>
    <col min="6403" max="6403" width="14.5546875" style="8" customWidth="1"/>
    <col min="6404" max="6404" width="12" style="8" customWidth="1"/>
    <col min="6405" max="6405" width="10.6640625" style="8" customWidth="1"/>
    <col min="6406" max="6406" width="18" style="8" customWidth="1"/>
    <col min="6407" max="6407" width="16.33203125" style="8" customWidth="1"/>
    <col min="6408" max="6648" width="8.88671875" style="8"/>
    <col min="6649" max="6649" width="10.44140625" style="8" customWidth="1"/>
    <col min="6650" max="6650" width="26.5546875" style="8" customWidth="1"/>
    <col min="6651" max="6652" width="12.5546875" style="8" customWidth="1"/>
    <col min="6653" max="6653" width="15" style="8" customWidth="1"/>
    <col min="6654" max="6654" width="11.33203125" style="8" customWidth="1"/>
    <col min="6655" max="6655" width="12" style="8" customWidth="1"/>
    <col min="6656" max="6656" width="34.33203125" style="8" customWidth="1"/>
    <col min="6657" max="6657" width="9.6640625" style="8" customWidth="1"/>
    <col min="6658" max="6658" width="8.88671875" style="8"/>
    <col min="6659" max="6659" width="14.5546875" style="8" customWidth="1"/>
    <col min="6660" max="6660" width="12" style="8" customWidth="1"/>
    <col min="6661" max="6661" width="10.6640625" style="8" customWidth="1"/>
    <col min="6662" max="6662" width="18" style="8" customWidth="1"/>
    <col min="6663" max="6663" width="16.33203125" style="8" customWidth="1"/>
    <col min="6664" max="6904" width="8.88671875" style="8"/>
    <col min="6905" max="6905" width="10.44140625" style="8" customWidth="1"/>
    <col min="6906" max="6906" width="26.5546875" style="8" customWidth="1"/>
    <col min="6907" max="6908" width="12.5546875" style="8" customWidth="1"/>
    <col min="6909" max="6909" width="15" style="8" customWidth="1"/>
    <col min="6910" max="6910" width="11.33203125" style="8" customWidth="1"/>
    <col min="6911" max="6911" width="12" style="8" customWidth="1"/>
    <col min="6912" max="6912" width="34.33203125" style="8" customWidth="1"/>
    <col min="6913" max="6913" width="9.6640625" style="8" customWidth="1"/>
    <col min="6914" max="6914" width="8.88671875" style="8"/>
    <col min="6915" max="6915" width="14.5546875" style="8" customWidth="1"/>
    <col min="6916" max="6916" width="12" style="8" customWidth="1"/>
    <col min="6917" max="6917" width="10.6640625" style="8" customWidth="1"/>
    <col min="6918" max="6918" width="18" style="8" customWidth="1"/>
    <col min="6919" max="6919" width="16.33203125" style="8" customWidth="1"/>
    <col min="6920" max="7160" width="8.88671875" style="8"/>
    <col min="7161" max="7161" width="10.44140625" style="8" customWidth="1"/>
    <col min="7162" max="7162" width="26.5546875" style="8" customWidth="1"/>
    <col min="7163" max="7164" width="12.5546875" style="8" customWidth="1"/>
    <col min="7165" max="7165" width="15" style="8" customWidth="1"/>
    <col min="7166" max="7166" width="11.33203125" style="8" customWidth="1"/>
    <col min="7167" max="7167" width="12" style="8" customWidth="1"/>
    <col min="7168" max="7168" width="34.33203125" style="8" customWidth="1"/>
    <col min="7169" max="7169" width="9.6640625" style="8" customWidth="1"/>
    <col min="7170" max="7170" width="8.88671875" style="8"/>
    <col min="7171" max="7171" width="14.5546875" style="8" customWidth="1"/>
    <col min="7172" max="7172" width="12" style="8" customWidth="1"/>
    <col min="7173" max="7173" width="10.6640625" style="8" customWidth="1"/>
    <col min="7174" max="7174" width="18" style="8" customWidth="1"/>
    <col min="7175" max="7175" width="16.33203125" style="8" customWidth="1"/>
    <col min="7176" max="7416" width="8.88671875" style="8"/>
    <col min="7417" max="7417" width="10.44140625" style="8" customWidth="1"/>
    <col min="7418" max="7418" width="26.5546875" style="8" customWidth="1"/>
    <col min="7419" max="7420" width="12.5546875" style="8" customWidth="1"/>
    <col min="7421" max="7421" width="15" style="8" customWidth="1"/>
    <col min="7422" max="7422" width="11.33203125" style="8" customWidth="1"/>
    <col min="7423" max="7423" width="12" style="8" customWidth="1"/>
    <col min="7424" max="7424" width="34.33203125" style="8" customWidth="1"/>
    <col min="7425" max="7425" width="9.6640625" style="8" customWidth="1"/>
    <col min="7426" max="7426" width="8.88671875" style="8"/>
    <col min="7427" max="7427" width="14.5546875" style="8" customWidth="1"/>
    <col min="7428" max="7428" width="12" style="8" customWidth="1"/>
    <col min="7429" max="7429" width="10.6640625" style="8" customWidth="1"/>
    <col min="7430" max="7430" width="18" style="8" customWidth="1"/>
    <col min="7431" max="7431" width="16.33203125" style="8" customWidth="1"/>
    <col min="7432" max="7672" width="8.88671875" style="8"/>
    <col min="7673" max="7673" width="10.44140625" style="8" customWidth="1"/>
    <col min="7674" max="7674" width="26.5546875" style="8" customWidth="1"/>
    <col min="7675" max="7676" width="12.5546875" style="8" customWidth="1"/>
    <col min="7677" max="7677" width="15" style="8" customWidth="1"/>
    <col min="7678" max="7678" width="11.33203125" style="8" customWidth="1"/>
    <col min="7679" max="7679" width="12" style="8" customWidth="1"/>
    <col min="7680" max="7680" width="34.33203125" style="8" customWidth="1"/>
    <col min="7681" max="7681" width="9.6640625" style="8" customWidth="1"/>
    <col min="7682" max="7682" width="8.88671875" style="8"/>
    <col min="7683" max="7683" width="14.5546875" style="8" customWidth="1"/>
    <col min="7684" max="7684" width="12" style="8" customWidth="1"/>
    <col min="7685" max="7685" width="10.6640625" style="8" customWidth="1"/>
    <col min="7686" max="7686" width="18" style="8" customWidth="1"/>
    <col min="7687" max="7687" width="16.33203125" style="8" customWidth="1"/>
    <col min="7688" max="7928" width="8.88671875" style="8"/>
    <col min="7929" max="7929" width="10.44140625" style="8" customWidth="1"/>
    <col min="7930" max="7930" width="26.5546875" style="8" customWidth="1"/>
    <col min="7931" max="7932" width="12.5546875" style="8" customWidth="1"/>
    <col min="7933" max="7933" width="15" style="8" customWidth="1"/>
    <col min="7934" max="7934" width="11.33203125" style="8" customWidth="1"/>
    <col min="7935" max="7935" width="12" style="8" customWidth="1"/>
    <col min="7936" max="7936" width="34.33203125" style="8" customWidth="1"/>
    <col min="7937" max="7937" width="9.6640625" style="8" customWidth="1"/>
    <col min="7938" max="7938" width="8.88671875" style="8"/>
    <col min="7939" max="7939" width="14.5546875" style="8" customWidth="1"/>
    <col min="7940" max="7940" width="12" style="8" customWidth="1"/>
    <col min="7941" max="7941" width="10.6640625" style="8" customWidth="1"/>
    <col min="7942" max="7942" width="18" style="8" customWidth="1"/>
    <col min="7943" max="7943" width="16.33203125" style="8" customWidth="1"/>
    <col min="7944" max="8184" width="8.88671875" style="8"/>
    <col min="8185" max="8185" width="10.44140625" style="8" customWidth="1"/>
    <col min="8186" max="8186" width="26.5546875" style="8" customWidth="1"/>
    <col min="8187" max="8188" width="12.5546875" style="8" customWidth="1"/>
    <col min="8189" max="8189" width="15" style="8" customWidth="1"/>
    <col min="8190" max="8190" width="11.33203125" style="8" customWidth="1"/>
    <col min="8191" max="8191" width="12" style="8" customWidth="1"/>
    <col min="8192" max="8192" width="34.33203125" style="8" customWidth="1"/>
    <col min="8193" max="8193" width="9.6640625" style="8" customWidth="1"/>
    <col min="8194" max="8194" width="8.88671875" style="8"/>
    <col min="8195" max="8195" width="14.5546875" style="8" customWidth="1"/>
    <col min="8196" max="8196" width="12" style="8" customWidth="1"/>
    <col min="8197" max="8197" width="10.6640625" style="8" customWidth="1"/>
    <col min="8198" max="8198" width="18" style="8" customWidth="1"/>
    <col min="8199" max="8199" width="16.33203125" style="8" customWidth="1"/>
    <col min="8200" max="8440" width="8.88671875" style="8"/>
    <col min="8441" max="8441" width="10.44140625" style="8" customWidth="1"/>
    <col min="8442" max="8442" width="26.5546875" style="8" customWidth="1"/>
    <col min="8443" max="8444" width="12.5546875" style="8" customWidth="1"/>
    <col min="8445" max="8445" width="15" style="8" customWidth="1"/>
    <col min="8446" max="8446" width="11.33203125" style="8" customWidth="1"/>
    <col min="8447" max="8447" width="12" style="8" customWidth="1"/>
    <col min="8448" max="8448" width="34.33203125" style="8" customWidth="1"/>
    <col min="8449" max="8449" width="9.6640625" style="8" customWidth="1"/>
    <col min="8450" max="8450" width="8.88671875" style="8"/>
    <col min="8451" max="8451" width="14.5546875" style="8" customWidth="1"/>
    <col min="8452" max="8452" width="12" style="8" customWidth="1"/>
    <col min="8453" max="8453" width="10.6640625" style="8" customWidth="1"/>
    <col min="8454" max="8454" width="18" style="8" customWidth="1"/>
    <col min="8455" max="8455" width="16.33203125" style="8" customWidth="1"/>
    <col min="8456" max="8696" width="8.88671875" style="8"/>
    <col min="8697" max="8697" width="10.44140625" style="8" customWidth="1"/>
    <col min="8698" max="8698" width="26.5546875" style="8" customWidth="1"/>
    <col min="8699" max="8700" width="12.5546875" style="8" customWidth="1"/>
    <col min="8701" max="8701" width="15" style="8" customWidth="1"/>
    <col min="8702" max="8702" width="11.33203125" style="8" customWidth="1"/>
    <col min="8703" max="8703" width="12" style="8" customWidth="1"/>
    <col min="8704" max="8704" width="34.33203125" style="8" customWidth="1"/>
    <col min="8705" max="8705" width="9.6640625" style="8" customWidth="1"/>
    <col min="8706" max="8706" width="8.88671875" style="8"/>
    <col min="8707" max="8707" width="14.5546875" style="8" customWidth="1"/>
    <col min="8708" max="8708" width="12" style="8" customWidth="1"/>
    <col min="8709" max="8709" width="10.6640625" style="8" customWidth="1"/>
    <col min="8710" max="8710" width="18" style="8" customWidth="1"/>
    <col min="8711" max="8711" width="16.33203125" style="8" customWidth="1"/>
    <col min="8712" max="8952" width="8.88671875" style="8"/>
    <col min="8953" max="8953" width="10.44140625" style="8" customWidth="1"/>
    <col min="8954" max="8954" width="26.5546875" style="8" customWidth="1"/>
    <col min="8955" max="8956" width="12.5546875" style="8" customWidth="1"/>
    <col min="8957" max="8957" width="15" style="8" customWidth="1"/>
    <col min="8958" max="8958" width="11.33203125" style="8" customWidth="1"/>
    <col min="8959" max="8959" width="12" style="8" customWidth="1"/>
    <col min="8960" max="8960" width="34.33203125" style="8" customWidth="1"/>
    <col min="8961" max="8961" width="9.6640625" style="8" customWidth="1"/>
    <col min="8962" max="8962" width="8.88671875" style="8"/>
    <col min="8963" max="8963" width="14.5546875" style="8" customWidth="1"/>
    <col min="8964" max="8964" width="12" style="8" customWidth="1"/>
    <col min="8965" max="8965" width="10.6640625" style="8" customWidth="1"/>
    <col min="8966" max="8966" width="18" style="8" customWidth="1"/>
    <col min="8967" max="8967" width="16.33203125" style="8" customWidth="1"/>
    <col min="8968" max="9208" width="8.88671875" style="8"/>
    <col min="9209" max="9209" width="10.44140625" style="8" customWidth="1"/>
    <col min="9210" max="9210" width="26.5546875" style="8" customWidth="1"/>
    <col min="9211" max="9212" width="12.5546875" style="8" customWidth="1"/>
    <col min="9213" max="9213" width="15" style="8" customWidth="1"/>
    <col min="9214" max="9214" width="11.33203125" style="8" customWidth="1"/>
    <col min="9215" max="9215" width="12" style="8" customWidth="1"/>
    <col min="9216" max="9216" width="34.33203125" style="8" customWidth="1"/>
    <col min="9217" max="9217" width="9.6640625" style="8" customWidth="1"/>
    <col min="9218" max="9218" width="8.88671875" style="8"/>
    <col min="9219" max="9219" width="14.5546875" style="8" customWidth="1"/>
    <col min="9220" max="9220" width="12" style="8" customWidth="1"/>
    <col min="9221" max="9221" width="10.6640625" style="8" customWidth="1"/>
    <col min="9222" max="9222" width="18" style="8" customWidth="1"/>
    <col min="9223" max="9223" width="16.33203125" style="8" customWidth="1"/>
    <col min="9224" max="9464" width="8.88671875" style="8"/>
    <col min="9465" max="9465" width="10.44140625" style="8" customWidth="1"/>
    <col min="9466" max="9466" width="26.5546875" style="8" customWidth="1"/>
    <col min="9467" max="9468" width="12.5546875" style="8" customWidth="1"/>
    <col min="9469" max="9469" width="15" style="8" customWidth="1"/>
    <col min="9470" max="9470" width="11.33203125" style="8" customWidth="1"/>
    <col min="9471" max="9471" width="12" style="8" customWidth="1"/>
    <col min="9472" max="9472" width="34.33203125" style="8" customWidth="1"/>
    <col min="9473" max="9473" width="9.6640625" style="8" customWidth="1"/>
    <col min="9474" max="9474" width="8.88671875" style="8"/>
    <col min="9475" max="9475" width="14.5546875" style="8" customWidth="1"/>
    <col min="9476" max="9476" width="12" style="8" customWidth="1"/>
    <col min="9477" max="9477" width="10.6640625" style="8" customWidth="1"/>
    <col min="9478" max="9478" width="18" style="8" customWidth="1"/>
    <col min="9479" max="9479" width="16.33203125" style="8" customWidth="1"/>
    <col min="9480" max="9720" width="8.88671875" style="8"/>
    <col min="9721" max="9721" width="10.44140625" style="8" customWidth="1"/>
    <col min="9722" max="9722" width="26.5546875" style="8" customWidth="1"/>
    <col min="9723" max="9724" width="12.5546875" style="8" customWidth="1"/>
    <col min="9725" max="9725" width="15" style="8" customWidth="1"/>
    <col min="9726" max="9726" width="11.33203125" style="8" customWidth="1"/>
    <col min="9727" max="9727" width="12" style="8" customWidth="1"/>
    <col min="9728" max="9728" width="34.33203125" style="8" customWidth="1"/>
    <col min="9729" max="9729" width="9.6640625" style="8" customWidth="1"/>
    <col min="9730" max="9730" width="8.88671875" style="8"/>
    <col min="9731" max="9731" width="14.5546875" style="8" customWidth="1"/>
    <col min="9732" max="9732" width="12" style="8" customWidth="1"/>
    <col min="9733" max="9733" width="10.6640625" style="8" customWidth="1"/>
    <col min="9734" max="9734" width="18" style="8" customWidth="1"/>
    <col min="9735" max="9735" width="16.33203125" style="8" customWidth="1"/>
    <col min="9736" max="9976" width="8.88671875" style="8"/>
    <col min="9977" max="9977" width="10.44140625" style="8" customWidth="1"/>
    <col min="9978" max="9978" width="26.5546875" style="8" customWidth="1"/>
    <col min="9979" max="9980" width="12.5546875" style="8" customWidth="1"/>
    <col min="9981" max="9981" width="15" style="8" customWidth="1"/>
    <col min="9982" max="9982" width="11.33203125" style="8" customWidth="1"/>
    <col min="9983" max="9983" width="12" style="8" customWidth="1"/>
    <col min="9984" max="9984" width="34.33203125" style="8" customWidth="1"/>
    <col min="9985" max="9985" width="9.6640625" style="8" customWidth="1"/>
    <col min="9986" max="9986" width="8.88671875" style="8"/>
    <col min="9987" max="9987" width="14.5546875" style="8" customWidth="1"/>
    <col min="9988" max="9988" width="12" style="8" customWidth="1"/>
    <col min="9989" max="9989" width="10.6640625" style="8" customWidth="1"/>
    <col min="9990" max="9990" width="18" style="8" customWidth="1"/>
    <col min="9991" max="9991" width="16.33203125" style="8" customWidth="1"/>
    <col min="9992" max="10232" width="8.88671875" style="8"/>
    <col min="10233" max="10233" width="10.44140625" style="8" customWidth="1"/>
    <col min="10234" max="10234" width="26.5546875" style="8" customWidth="1"/>
    <col min="10235" max="10236" width="12.5546875" style="8" customWidth="1"/>
    <col min="10237" max="10237" width="15" style="8" customWidth="1"/>
    <col min="10238" max="10238" width="11.33203125" style="8" customWidth="1"/>
    <col min="10239" max="10239" width="12" style="8" customWidth="1"/>
    <col min="10240" max="10240" width="34.33203125" style="8" customWidth="1"/>
    <col min="10241" max="10241" width="9.6640625" style="8" customWidth="1"/>
    <col min="10242" max="10242" width="8.88671875" style="8"/>
    <col min="10243" max="10243" width="14.5546875" style="8" customWidth="1"/>
    <col min="10244" max="10244" width="12" style="8" customWidth="1"/>
    <col min="10245" max="10245" width="10.6640625" style="8" customWidth="1"/>
    <col min="10246" max="10246" width="18" style="8" customWidth="1"/>
    <col min="10247" max="10247" width="16.33203125" style="8" customWidth="1"/>
    <col min="10248" max="10488" width="8.88671875" style="8"/>
    <col min="10489" max="10489" width="10.44140625" style="8" customWidth="1"/>
    <col min="10490" max="10490" width="26.5546875" style="8" customWidth="1"/>
    <col min="10491" max="10492" width="12.5546875" style="8" customWidth="1"/>
    <col min="10493" max="10493" width="15" style="8" customWidth="1"/>
    <col min="10494" max="10494" width="11.33203125" style="8" customWidth="1"/>
    <col min="10495" max="10495" width="12" style="8" customWidth="1"/>
    <col min="10496" max="10496" width="34.33203125" style="8" customWidth="1"/>
    <col min="10497" max="10497" width="9.6640625" style="8" customWidth="1"/>
    <col min="10498" max="10498" width="8.88671875" style="8"/>
    <col min="10499" max="10499" width="14.5546875" style="8" customWidth="1"/>
    <col min="10500" max="10500" width="12" style="8" customWidth="1"/>
    <col min="10501" max="10501" width="10.6640625" style="8" customWidth="1"/>
    <col min="10502" max="10502" width="18" style="8" customWidth="1"/>
    <col min="10503" max="10503" width="16.33203125" style="8" customWidth="1"/>
    <col min="10504" max="10744" width="8.88671875" style="8"/>
    <col min="10745" max="10745" width="10.44140625" style="8" customWidth="1"/>
    <col min="10746" max="10746" width="26.5546875" style="8" customWidth="1"/>
    <col min="10747" max="10748" width="12.5546875" style="8" customWidth="1"/>
    <col min="10749" max="10749" width="15" style="8" customWidth="1"/>
    <col min="10750" max="10750" width="11.33203125" style="8" customWidth="1"/>
    <col min="10751" max="10751" width="12" style="8" customWidth="1"/>
    <col min="10752" max="10752" width="34.33203125" style="8" customWidth="1"/>
    <col min="10753" max="10753" width="9.6640625" style="8" customWidth="1"/>
    <col min="10754" max="10754" width="8.88671875" style="8"/>
    <col min="10755" max="10755" width="14.5546875" style="8" customWidth="1"/>
    <col min="10756" max="10756" width="12" style="8" customWidth="1"/>
    <col min="10757" max="10757" width="10.6640625" style="8" customWidth="1"/>
    <col min="10758" max="10758" width="18" style="8" customWidth="1"/>
    <col min="10759" max="10759" width="16.33203125" style="8" customWidth="1"/>
    <col min="10760" max="11000" width="8.88671875" style="8"/>
    <col min="11001" max="11001" width="10.44140625" style="8" customWidth="1"/>
    <col min="11002" max="11002" width="26.5546875" style="8" customWidth="1"/>
    <col min="11003" max="11004" width="12.5546875" style="8" customWidth="1"/>
    <col min="11005" max="11005" width="15" style="8" customWidth="1"/>
    <col min="11006" max="11006" width="11.33203125" style="8" customWidth="1"/>
    <col min="11007" max="11007" width="12" style="8" customWidth="1"/>
    <col min="11008" max="11008" width="34.33203125" style="8" customWidth="1"/>
    <col min="11009" max="11009" width="9.6640625" style="8" customWidth="1"/>
    <col min="11010" max="11010" width="8.88671875" style="8"/>
    <col min="11011" max="11011" width="14.5546875" style="8" customWidth="1"/>
    <col min="11012" max="11012" width="12" style="8" customWidth="1"/>
    <col min="11013" max="11013" width="10.6640625" style="8" customWidth="1"/>
    <col min="11014" max="11014" width="18" style="8" customWidth="1"/>
    <col min="11015" max="11015" width="16.33203125" style="8" customWidth="1"/>
    <col min="11016" max="11256" width="8.88671875" style="8"/>
    <col min="11257" max="11257" width="10.44140625" style="8" customWidth="1"/>
    <col min="11258" max="11258" width="26.5546875" style="8" customWidth="1"/>
    <col min="11259" max="11260" width="12.5546875" style="8" customWidth="1"/>
    <col min="11261" max="11261" width="15" style="8" customWidth="1"/>
    <col min="11262" max="11262" width="11.33203125" style="8" customWidth="1"/>
    <col min="11263" max="11263" width="12" style="8" customWidth="1"/>
    <col min="11264" max="11264" width="34.33203125" style="8" customWidth="1"/>
    <col min="11265" max="11265" width="9.6640625" style="8" customWidth="1"/>
    <col min="11266" max="11266" width="8.88671875" style="8"/>
    <col min="11267" max="11267" width="14.5546875" style="8" customWidth="1"/>
    <col min="11268" max="11268" width="12" style="8" customWidth="1"/>
    <col min="11269" max="11269" width="10.6640625" style="8" customWidth="1"/>
    <col min="11270" max="11270" width="18" style="8" customWidth="1"/>
    <col min="11271" max="11271" width="16.33203125" style="8" customWidth="1"/>
    <col min="11272" max="11512" width="8.88671875" style="8"/>
    <col min="11513" max="11513" width="10.44140625" style="8" customWidth="1"/>
    <col min="11514" max="11514" width="26.5546875" style="8" customWidth="1"/>
    <col min="11515" max="11516" width="12.5546875" style="8" customWidth="1"/>
    <col min="11517" max="11517" width="15" style="8" customWidth="1"/>
    <col min="11518" max="11518" width="11.33203125" style="8" customWidth="1"/>
    <col min="11519" max="11519" width="12" style="8" customWidth="1"/>
    <col min="11520" max="11520" width="34.33203125" style="8" customWidth="1"/>
    <col min="11521" max="11521" width="9.6640625" style="8" customWidth="1"/>
    <col min="11522" max="11522" width="8.88671875" style="8"/>
    <col min="11523" max="11523" width="14.5546875" style="8" customWidth="1"/>
    <col min="11524" max="11524" width="12" style="8" customWidth="1"/>
    <col min="11525" max="11525" width="10.6640625" style="8" customWidth="1"/>
    <col min="11526" max="11526" width="18" style="8" customWidth="1"/>
    <col min="11527" max="11527" width="16.33203125" style="8" customWidth="1"/>
    <col min="11528" max="11768" width="8.88671875" style="8"/>
    <col min="11769" max="11769" width="10.44140625" style="8" customWidth="1"/>
    <col min="11770" max="11770" width="26.5546875" style="8" customWidth="1"/>
    <col min="11771" max="11772" width="12.5546875" style="8" customWidth="1"/>
    <col min="11773" max="11773" width="15" style="8" customWidth="1"/>
    <col min="11774" max="11774" width="11.33203125" style="8" customWidth="1"/>
    <col min="11775" max="11775" width="12" style="8" customWidth="1"/>
    <col min="11776" max="11776" width="34.33203125" style="8" customWidth="1"/>
    <col min="11777" max="11777" width="9.6640625" style="8" customWidth="1"/>
    <col min="11778" max="11778" width="8.88671875" style="8"/>
    <col min="11779" max="11779" width="14.5546875" style="8" customWidth="1"/>
    <col min="11780" max="11780" width="12" style="8" customWidth="1"/>
    <col min="11781" max="11781" width="10.6640625" style="8" customWidth="1"/>
    <col min="11782" max="11782" width="18" style="8" customWidth="1"/>
    <col min="11783" max="11783" width="16.33203125" style="8" customWidth="1"/>
    <col min="11784" max="12024" width="8.88671875" style="8"/>
    <col min="12025" max="12025" width="10.44140625" style="8" customWidth="1"/>
    <col min="12026" max="12026" width="26.5546875" style="8" customWidth="1"/>
    <col min="12027" max="12028" width="12.5546875" style="8" customWidth="1"/>
    <col min="12029" max="12029" width="15" style="8" customWidth="1"/>
    <col min="12030" max="12030" width="11.33203125" style="8" customWidth="1"/>
    <col min="12031" max="12031" width="12" style="8" customWidth="1"/>
    <col min="12032" max="12032" width="34.33203125" style="8" customWidth="1"/>
    <col min="12033" max="12033" width="9.6640625" style="8" customWidth="1"/>
    <col min="12034" max="12034" width="8.88671875" style="8"/>
    <col min="12035" max="12035" width="14.5546875" style="8" customWidth="1"/>
    <col min="12036" max="12036" width="12" style="8" customWidth="1"/>
    <col min="12037" max="12037" width="10.6640625" style="8" customWidth="1"/>
    <col min="12038" max="12038" width="18" style="8" customWidth="1"/>
    <col min="12039" max="12039" width="16.33203125" style="8" customWidth="1"/>
    <col min="12040" max="12280" width="8.88671875" style="8"/>
    <col min="12281" max="12281" width="10.44140625" style="8" customWidth="1"/>
    <col min="12282" max="12282" width="26.5546875" style="8" customWidth="1"/>
    <col min="12283" max="12284" width="12.5546875" style="8" customWidth="1"/>
    <col min="12285" max="12285" width="15" style="8" customWidth="1"/>
    <col min="12286" max="12286" width="11.33203125" style="8" customWidth="1"/>
    <col min="12287" max="12287" width="12" style="8" customWidth="1"/>
    <col min="12288" max="12288" width="34.33203125" style="8" customWidth="1"/>
    <col min="12289" max="12289" width="9.6640625" style="8" customWidth="1"/>
    <col min="12290" max="12290" width="8.88671875" style="8"/>
    <col min="12291" max="12291" width="14.5546875" style="8" customWidth="1"/>
    <col min="12292" max="12292" width="12" style="8" customWidth="1"/>
    <col min="12293" max="12293" width="10.6640625" style="8" customWidth="1"/>
    <col min="12294" max="12294" width="18" style="8" customWidth="1"/>
    <col min="12295" max="12295" width="16.33203125" style="8" customWidth="1"/>
    <col min="12296" max="12536" width="8.88671875" style="8"/>
    <col min="12537" max="12537" width="10.44140625" style="8" customWidth="1"/>
    <col min="12538" max="12538" width="26.5546875" style="8" customWidth="1"/>
    <col min="12539" max="12540" width="12.5546875" style="8" customWidth="1"/>
    <col min="12541" max="12541" width="15" style="8" customWidth="1"/>
    <col min="12542" max="12542" width="11.33203125" style="8" customWidth="1"/>
    <col min="12543" max="12543" width="12" style="8" customWidth="1"/>
    <col min="12544" max="12544" width="34.33203125" style="8" customWidth="1"/>
    <col min="12545" max="12545" width="9.6640625" style="8" customWidth="1"/>
    <col min="12546" max="12546" width="8.88671875" style="8"/>
    <col min="12547" max="12547" width="14.5546875" style="8" customWidth="1"/>
    <col min="12548" max="12548" width="12" style="8" customWidth="1"/>
    <col min="12549" max="12549" width="10.6640625" style="8" customWidth="1"/>
    <col min="12550" max="12550" width="18" style="8" customWidth="1"/>
    <col min="12551" max="12551" width="16.33203125" style="8" customWidth="1"/>
    <col min="12552" max="12792" width="8.88671875" style="8"/>
    <col min="12793" max="12793" width="10.44140625" style="8" customWidth="1"/>
    <col min="12794" max="12794" width="26.5546875" style="8" customWidth="1"/>
    <col min="12795" max="12796" width="12.5546875" style="8" customWidth="1"/>
    <col min="12797" max="12797" width="15" style="8" customWidth="1"/>
    <col min="12798" max="12798" width="11.33203125" style="8" customWidth="1"/>
    <col min="12799" max="12799" width="12" style="8" customWidth="1"/>
    <col min="12800" max="12800" width="34.33203125" style="8" customWidth="1"/>
    <col min="12801" max="12801" width="9.6640625" style="8" customWidth="1"/>
    <col min="12802" max="12802" width="8.88671875" style="8"/>
    <col min="12803" max="12803" width="14.5546875" style="8" customWidth="1"/>
    <col min="12804" max="12804" width="12" style="8" customWidth="1"/>
    <col min="12805" max="12805" width="10.6640625" style="8" customWidth="1"/>
    <col min="12806" max="12806" width="18" style="8" customWidth="1"/>
    <col min="12807" max="12807" width="16.33203125" style="8" customWidth="1"/>
    <col min="12808" max="13048" width="8.88671875" style="8"/>
    <col min="13049" max="13049" width="10.44140625" style="8" customWidth="1"/>
    <col min="13050" max="13050" width="26.5546875" style="8" customWidth="1"/>
    <col min="13051" max="13052" width="12.5546875" style="8" customWidth="1"/>
    <col min="13053" max="13053" width="15" style="8" customWidth="1"/>
    <col min="13054" max="13054" width="11.33203125" style="8" customWidth="1"/>
    <col min="13055" max="13055" width="12" style="8" customWidth="1"/>
    <col min="13056" max="13056" width="34.33203125" style="8" customWidth="1"/>
    <col min="13057" max="13057" width="9.6640625" style="8" customWidth="1"/>
    <col min="13058" max="13058" width="8.88671875" style="8"/>
    <col min="13059" max="13059" width="14.5546875" style="8" customWidth="1"/>
    <col min="13060" max="13060" width="12" style="8" customWidth="1"/>
    <col min="13061" max="13061" width="10.6640625" style="8" customWidth="1"/>
    <col min="13062" max="13062" width="18" style="8" customWidth="1"/>
    <col min="13063" max="13063" width="16.33203125" style="8" customWidth="1"/>
    <col min="13064" max="13304" width="8.88671875" style="8"/>
    <col min="13305" max="13305" width="10.44140625" style="8" customWidth="1"/>
    <col min="13306" max="13306" width="26.5546875" style="8" customWidth="1"/>
    <col min="13307" max="13308" width="12.5546875" style="8" customWidth="1"/>
    <col min="13309" max="13309" width="15" style="8" customWidth="1"/>
    <col min="13310" max="13310" width="11.33203125" style="8" customWidth="1"/>
    <col min="13311" max="13311" width="12" style="8" customWidth="1"/>
    <col min="13312" max="13312" width="34.33203125" style="8" customWidth="1"/>
    <col min="13313" max="13313" width="9.6640625" style="8" customWidth="1"/>
    <col min="13314" max="13314" width="8.88671875" style="8"/>
    <col min="13315" max="13315" width="14.5546875" style="8" customWidth="1"/>
    <col min="13316" max="13316" width="12" style="8" customWidth="1"/>
    <col min="13317" max="13317" width="10.6640625" style="8" customWidth="1"/>
    <col min="13318" max="13318" width="18" style="8" customWidth="1"/>
    <col min="13319" max="13319" width="16.33203125" style="8" customWidth="1"/>
    <col min="13320" max="13560" width="8.88671875" style="8"/>
    <col min="13561" max="13561" width="10.44140625" style="8" customWidth="1"/>
    <col min="13562" max="13562" width="26.5546875" style="8" customWidth="1"/>
    <col min="13563" max="13564" width="12.5546875" style="8" customWidth="1"/>
    <col min="13565" max="13565" width="15" style="8" customWidth="1"/>
    <col min="13566" max="13566" width="11.33203125" style="8" customWidth="1"/>
    <col min="13567" max="13567" width="12" style="8" customWidth="1"/>
    <col min="13568" max="13568" width="34.33203125" style="8" customWidth="1"/>
    <col min="13569" max="13569" width="9.6640625" style="8" customWidth="1"/>
    <col min="13570" max="13570" width="8.88671875" style="8"/>
    <col min="13571" max="13571" width="14.5546875" style="8" customWidth="1"/>
    <col min="13572" max="13572" width="12" style="8" customWidth="1"/>
    <col min="13573" max="13573" width="10.6640625" style="8" customWidth="1"/>
    <col min="13574" max="13574" width="18" style="8" customWidth="1"/>
    <col min="13575" max="13575" width="16.33203125" style="8" customWidth="1"/>
    <col min="13576" max="13816" width="8.88671875" style="8"/>
    <col min="13817" max="13817" width="10.44140625" style="8" customWidth="1"/>
    <col min="13818" max="13818" width="26.5546875" style="8" customWidth="1"/>
    <col min="13819" max="13820" width="12.5546875" style="8" customWidth="1"/>
    <col min="13821" max="13821" width="15" style="8" customWidth="1"/>
    <col min="13822" max="13822" width="11.33203125" style="8" customWidth="1"/>
    <col min="13823" max="13823" width="12" style="8" customWidth="1"/>
    <col min="13824" max="13824" width="34.33203125" style="8" customWidth="1"/>
    <col min="13825" max="13825" width="9.6640625" style="8" customWidth="1"/>
    <col min="13826" max="13826" width="8.88671875" style="8"/>
    <col min="13827" max="13827" width="14.5546875" style="8" customWidth="1"/>
    <col min="13828" max="13828" width="12" style="8" customWidth="1"/>
    <col min="13829" max="13829" width="10.6640625" style="8" customWidth="1"/>
    <col min="13830" max="13830" width="18" style="8" customWidth="1"/>
    <col min="13831" max="13831" width="16.33203125" style="8" customWidth="1"/>
    <col min="13832" max="14072" width="8.88671875" style="8"/>
    <col min="14073" max="14073" width="10.44140625" style="8" customWidth="1"/>
    <col min="14074" max="14074" width="26.5546875" style="8" customWidth="1"/>
    <col min="14075" max="14076" width="12.5546875" style="8" customWidth="1"/>
    <col min="14077" max="14077" width="15" style="8" customWidth="1"/>
    <col min="14078" max="14078" width="11.33203125" style="8" customWidth="1"/>
    <col min="14079" max="14079" width="12" style="8" customWidth="1"/>
    <col min="14080" max="14080" width="34.33203125" style="8" customWidth="1"/>
    <col min="14081" max="14081" width="9.6640625" style="8" customWidth="1"/>
    <col min="14082" max="14082" width="8.88671875" style="8"/>
    <col min="14083" max="14083" width="14.5546875" style="8" customWidth="1"/>
    <col min="14084" max="14084" width="12" style="8" customWidth="1"/>
    <col min="14085" max="14085" width="10.6640625" style="8" customWidth="1"/>
    <col min="14086" max="14086" width="18" style="8" customWidth="1"/>
    <col min="14087" max="14087" width="16.33203125" style="8" customWidth="1"/>
    <col min="14088" max="14328" width="8.88671875" style="8"/>
    <col min="14329" max="14329" width="10.44140625" style="8" customWidth="1"/>
    <col min="14330" max="14330" width="26.5546875" style="8" customWidth="1"/>
    <col min="14331" max="14332" width="12.5546875" style="8" customWidth="1"/>
    <col min="14333" max="14333" width="15" style="8" customWidth="1"/>
    <col min="14334" max="14334" width="11.33203125" style="8" customWidth="1"/>
    <col min="14335" max="14335" width="12" style="8" customWidth="1"/>
    <col min="14336" max="14336" width="34.33203125" style="8" customWidth="1"/>
    <col min="14337" max="14337" width="9.6640625" style="8" customWidth="1"/>
    <col min="14338" max="14338" width="8.88671875" style="8"/>
    <col min="14339" max="14339" width="14.5546875" style="8" customWidth="1"/>
    <col min="14340" max="14340" width="12" style="8" customWidth="1"/>
    <col min="14341" max="14341" width="10.6640625" style="8" customWidth="1"/>
    <col min="14342" max="14342" width="18" style="8" customWidth="1"/>
    <col min="14343" max="14343" width="16.33203125" style="8" customWidth="1"/>
    <col min="14344" max="14584" width="8.88671875" style="8"/>
    <col min="14585" max="14585" width="10.44140625" style="8" customWidth="1"/>
    <col min="14586" max="14586" width="26.5546875" style="8" customWidth="1"/>
    <col min="14587" max="14588" width="12.5546875" style="8" customWidth="1"/>
    <col min="14589" max="14589" width="15" style="8" customWidth="1"/>
    <col min="14590" max="14590" width="11.33203125" style="8" customWidth="1"/>
    <col min="14591" max="14591" width="12" style="8" customWidth="1"/>
    <col min="14592" max="14592" width="34.33203125" style="8" customWidth="1"/>
    <col min="14593" max="14593" width="9.6640625" style="8" customWidth="1"/>
    <col min="14594" max="14594" width="8.88671875" style="8"/>
    <col min="14595" max="14595" width="14.5546875" style="8" customWidth="1"/>
    <col min="14596" max="14596" width="12" style="8" customWidth="1"/>
    <col min="14597" max="14597" width="10.6640625" style="8" customWidth="1"/>
    <col min="14598" max="14598" width="18" style="8" customWidth="1"/>
    <col min="14599" max="14599" width="16.33203125" style="8" customWidth="1"/>
    <col min="14600" max="14840" width="8.88671875" style="8"/>
    <col min="14841" max="14841" width="10.44140625" style="8" customWidth="1"/>
    <col min="14842" max="14842" width="26.5546875" style="8" customWidth="1"/>
    <col min="14843" max="14844" width="12.5546875" style="8" customWidth="1"/>
    <col min="14845" max="14845" width="15" style="8" customWidth="1"/>
    <col min="14846" max="14846" width="11.33203125" style="8" customWidth="1"/>
    <col min="14847" max="14847" width="12" style="8" customWidth="1"/>
    <col min="14848" max="14848" width="34.33203125" style="8" customWidth="1"/>
    <col min="14849" max="14849" width="9.6640625" style="8" customWidth="1"/>
    <col min="14850" max="14850" width="8.88671875" style="8"/>
    <col min="14851" max="14851" width="14.5546875" style="8" customWidth="1"/>
    <col min="14852" max="14852" width="12" style="8" customWidth="1"/>
    <col min="14853" max="14853" width="10.6640625" style="8" customWidth="1"/>
    <col min="14854" max="14854" width="18" style="8" customWidth="1"/>
    <col min="14855" max="14855" width="16.33203125" style="8" customWidth="1"/>
    <col min="14856" max="15096" width="8.88671875" style="8"/>
    <col min="15097" max="15097" width="10.44140625" style="8" customWidth="1"/>
    <col min="15098" max="15098" width="26.5546875" style="8" customWidth="1"/>
    <col min="15099" max="15100" width="12.5546875" style="8" customWidth="1"/>
    <col min="15101" max="15101" width="15" style="8" customWidth="1"/>
    <col min="15102" max="15102" width="11.33203125" style="8" customWidth="1"/>
    <col min="15103" max="15103" width="12" style="8" customWidth="1"/>
    <col min="15104" max="15104" width="34.33203125" style="8" customWidth="1"/>
    <col min="15105" max="15105" width="9.6640625" style="8" customWidth="1"/>
    <col min="15106" max="15106" width="8.88671875" style="8"/>
    <col min="15107" max="15107" width="14.5546875" style="8" customWidth="1"/>
    <col min="15108" max="15108" width="12" style="8" customWidth="1"/>
    <col min="15109" max="15109" width="10.6640625" style="8" customWidth="1"/>
    <col min="15110" max="15110" width="18" style="8" customWidth="1"/>
    <col min="15111" max="15111" width="16.33203125" style="8" customWidth="1"/>
    <col min="15112" max="15352" width="8.88671875" style="8"/>
    <col min="15353" max="15353" width="10.44140625" style="8" customWidth="1"/>
    <col min="15354" max="15354" width="26.5546875" style="8" customWidth="1"/>
    <col min="15355" max="15356" width="12.5546875" style="8" customWidth="1"/>
    <col min="15357" max="15357" width="15" style="8" customWidth="1"/>
    <col min="15358" max="15358" width="11.33203125" style="8" customWidth="1"/>
    <col min="15359" max="15359" width="12" style="8" customWidth="1"/>
    <col min="15360" max="15360" width="34.33203125" style="8" customWidth="1"/>
    <col min="15361" max="15361" width="9.6640625" style="8" customWidth="1"/>
    <col min="15362" max="15362" width="8.88671875" style="8"/>
    <col min="15363" max="15363" width="14.5546875" style="8" customWidth="1"/>
    <col min="15364" max="15364" width="12" style="8" customWidth="1"/>
    <col min="15365" max="15365" width="10.6640625" style="8" customWidth="1"/>
    <col min="15366" max="15366" width="18" style="8" customWidth="1"/>
    <col min="15367" max="15367" width="16.33203125" style="8" customWidth="1"/>
    <col min="15368" max="15608" width="8.88671875" style="8"/>
    <col min="15609" max="15609" width="10.44140625" style="8" customWidth="1"/>
    <col min="15610" max="15610" width="26.5546875" style="8" customWidth="1"/>
    <col min="15611" max="15612" width="12.5546875" style="8" customWidth="1"/>
    <col min="15613" max="15613" width="15" style="8" customWidth="1"/>
    <col min="15614" max="15614" width="11.33203125" style="8" customWidth="1"/>
    <col min="15615" max="15615" width="12" style="8" customWidth="1"/>
    <col min="15616" max="15616" width="34.33203125" style="8" customWidth="1"/>
    <col min="15617" max="15617" width="9.6640625" style="8" customWidth="1"/>
    <col min="15618" max="15618" width="8.88671875" style="8"/>
    <col min="15619" max="15619" width="14.5546875" style="8" customWidth="1"/>
    <col min="15620" max="15620" width="12" style="8" customWidth="1"/>
    <col min="15621" max="15621" width="10.6640625" style="8" customWidth="1"/>
    <col min="15622" max="15622" width="18" style="8" customWidth="1"/>
    <col min="15623" max="15623" width="16.33203125" style="8" customWidth="1"/>
    <col min="15624" max="15864" width="8.88671875" style="8"/>
    <col min="15865" max="15865" width="10.44140625" style="8" customWidth="1"/>
    <col min="15866" max="15866" width="26.5546875" style="8" customWidth="1"/>
    <col min="15867" max="15868" width="12.5546875" style="8" customWidth="1"/>
    <col min="15869" max="15869" width="15" style="8" customWidth="1"/>
    <col min="15870" max="15870" width="11.33203125" style="8" customWidth="1"/>
    <col min="15871" max="15871" width="12" style="8" customWidth="1"/>
    <col min="15872" max="15872" width="34.33203125" style="8" customWidth="1"/>
    <col min="15873" max="15873" width="9.6640625" style="8" customWidth="1"/>
    <col min="15874" max="15874" width="8.88671875" style="8"/>
    <col min="15875" max="15875" width="14.5546875" style="8" customWidth="1"/>
    <col min="15876" max="15876" width="12" style="8" customWidth="1"/>
    <col min="15877" max="15877" width="10.6640625" style="8" customWidth="1"/>
    <col min="15878" max="15878" width="18" style="8" customWidth="1"/>
    <col min="15879" max="15879" width="16.33203125" style="8" customWidth="1"/>
    <col min="15880" max="16120" width="8.88671875" style="8"/>
    <col min="16121" max="16121" width="10.44140625" style="8" customWidth="1"/>
    <col min="16122" max="16122" width="26.5546875" style="8" customWidth="1"/>
    <col min="16123" max="16124" width="12.5546875" style="8" customWidth="1"/>
    <col min="16125" max="16125" width="15" style="8" customWidth="1"/>
    <col min="16126" max="16126" width="11.33203125" style="8" customWidth="1"/>
    <col min="16127" max="16127" width="12" style="8" customWidth="1"/>
    <col min="16128" max="16128" width="34.33203125" style="8" customWidth="1"/>
    <col min="16129" max="16129" width="9.6640625" style="8" customWidth="1"/>
    <col min="16130" max="16130" width="8.88671875" style="8"/>
    <col min="16131" max="16131" width="14.5546875" style="8" customWidth="1"/>
    <col min="16132" max="16132" width="12" style="8" customWidth="1"/>
    <col min="16133" max="16133" width="10.6640625" style="8" customWidth="1"/>
    <col min="16134" max="16134" width="18" style="8" customWidth="1"/>
    <col min="16135" max="16135" width="16.33203125" style="8" customWidth="1"/>
    <col min="16136" max="16371" width="8.88671875" style="8"/>
    <col min="16372" max="16384" width="9.33203125" style="8" customWidth="1"/>
  </cols>
  <sheetData>
    <row r="3" spans="1:8" ht="46.5" customHeight="1" x14ac:dyDescent="0.3">
      <c r="A3" s="3"/>
      <c r="B3" s="4"/>
      <c r="C3" s="4"/>
      <c r="D3" s="4"/>
      <c r="E3" s="5"/>
      <c r="F3" s="5"/>
      <c r="G3" s="7"/>
      <c r="H3" s="7"/>
    </row>
    <row r="4" spans="1:8" ht="46.5" customHeight="1" x14ac:dyDescent="0.3">
      <c r="A4" s="3"/>
      <c r="B4" s="9"/>
      <c r="C4" s="9"/>
      <c r="D4" s="9"/>
      <c r="E4" s="5"/>
      <c r="F4" s="7"/>
      <c r="G4" s="7"/>
      <c r="H4" s="7"/>
    </row>
    <row r="5" spans="1:8" ht="52.95" customHeight="1" thickBot="1" x14ac:dyDescent="0.45">
      <c r="A5" s="11" t="s">
        <v>164</v>
      </c>
      <c r="B5" s="12"/>
      <c r="C5" s="9"/>
      <c r="D5" s="9"/>
      <c r="E5" s="5"/>
      <c r="F5" s="5"/>
      <c r="G5" s="7"/>
      <c r="H5" s="7"/>
    </row>
    <row r="6" spans="1:8" s="16" customFormat="1" ht="20.25" customHeight="1" x14ac:dyDescent="0.3">
      <c r="A6" s="159" t="s">
        <v>3</v>
      </c>
      <c r="B6" s="161" t="s">
        <v>4</v>
      </c>
      <c r="C6" s="163" t="s">
        <v>5</v>
      </c>
      <c r="D6" s="165" t="s">
        <v>0</v>
      </c>
      <c r="E6" s="166"/>
      <c r="F6" s="13" t="s">
        <v>1</v>
      </c>
      <c r="G6" s="118" t="s">
        <v>31</v>
      </c>
      <c r="H6" s="66" t="s">
        <v>32</v>
      </c>
    </row>
    <row r="7" spans="1:8" s="16" customFormat="1" ht="20.25" customHeight="1" thickBot="1" x14ac:dyDescent="0.35">
      <c r="A7" s="160"/>
      <c r="B7" s="162"/>
      <c r="C7" s="164"/>
      <c r="D7" s="167"/>
      <c r="E7" s="168"/>
      <c r="F7" s="17" t="s">
        <v>168</v>
      </c>
      <c r="G7" s="14" t="s">
        <v>11</v>
      </c>
      <c r="H7" s="67" t="s">
        <v>12</v>
      </c>
    </row>
    <row r="8" spans="1:8" ht="18.45" customHeight="1" x14ac:dyDescent="0.25">
      <c r="A8" s="18"/>
      <c r="B8" s="28"/>
      <c r="C8" s="29"/>
      <c r="D8" s="98"/>
      <c r="E8" s="99"/>
      <c r="F8" s="22" t="s">
        <v>93</v>
      </c>
      <c r="G8" s="92" t="s">
        <v>93</v>
      </c>
      <c r="H8" s="125" t="s">
        <v>95</v>
      </c>
    </row>
    <row r="9" spans="1:8" ht="25.8" hidden="1" customHeight="1" x14ac:dyDescent="0.25">
      <c r="A9" s="27">
        <v>15</v>
      </c>
      <c r="B9" s="100" t="s">
        <v>170</v>
      </c>
      <c r="C9" s="101" t="s">
        <v>171</v>
      </c>
      <c r="D9" s="102">
        <v>301</v>
      </c>
      <c r="E9" s="99" t="s">
        <v>166</v>
      </c>
      <c r="F9" s="22">
        <v>43565</v>
      </c>
      <c r="G9" s="23">
        <f>F9+14</f>
        <v>43579</v>
      </c>
      <c r="H9" s="70">
        <f>G9+3</f>
        <v>43582</v>
      </c>
    </row>
    <row r="10" spans="1:8" ht="25.8" hidden="1" customHeight="1" x14ac:dyDescent="0.25">
      <c r="A10" s="27">
        <f>A9+1</f>
        <v>16</v>
      </c>
      <c r="B10" s="100" t="s">
        <v>53</v>
      </c>
      <c r="C10" s="101" t="s">
        <v>52</v>
      </c>
      <c r="D10" s="102">
        <v>56</v>
      </c>
      <c r="E10" s="99" t="s">
        <v>166</v>
      </c>
      <c r="F10" s="22">
        <f>F9+7</f>
        <v>43572</v>
      </c>
      <c r="G10" s="23">
        <f t="shared" ref="G10:G25" si="0">F10+14</f>
        <v>43586</v>
      </c>
      <c r="H10" s="70">
        <f t="shared" ref="H10:H25" si="1">G10+3</f>
        <v>43589</v>
      </c>
    </row>
    <row r="11" spans="1:8" ht="25.8" hidden="1" customHeight="1" x14ac:dyDescent="0.25">
      <c r="A11" s="27">
        <f t="shared" ref="A11:A56" si="2">A10+1</f>
        <v>17</v>
      </c>
      <c r="B11" s="100" t="s">
        <v>167</v>
      </c>
      <c r="C11" s="101" t="s">
        <v>165</v>
      </c>
      <c r="D11" s="102">
        <v>58</v>
      </c>
      <c r="E11" s="99" t="s">
        <v>166</v>
      </c>
      <c r="F11" s="22">
        <f t="shared" ref="F11:F41" si="3">F10+7</f>
        <v>43579</v>
      </c>
      <c r="G11" s="23">
        <f t="shared" si="0"/>
        <v>43593</v>
      </c>
      <c r="H11" s="70">
        <f t="shared" si="1"/>
        <v>43596</v>
      </c>
    </row>
    <row r="12" spans="1:8" ht="25.8" hidden="1" customHeight="1" x14ac:dyDescent="0.25">
      <c r="A12" s="27">
        <f t="shared" si="2"/>
        <v>18</v>
      </c>
      <c r="B12" s="100" t="s">
        <v>54</v>
      </c>
      <c r="C12" s="101" t="s">
        <v>113</v>
      </c>
      <c r="D12" s="102">
        <v>65</v>
      </c>
      <c r="E12" s="99" t="s">
        <v>166</v>
      </c>
      <c r="F12" s="22">
        <f t="shared" si="3"/>
        <v>43586</v>
      </c>
      <c r="G12" s="23">
        <f t="shared" si="0"/>
        <v>43600</v>
      </c>
      <c r="H12" s="70">
        <f t="shared" si="1"/>
        <v>43603</v>
      </c>
    </row>
    <row r="13" spans="1:8" ht="25.8" hidden="1" customHeight="1" x14ac:dyDescent="0.25">
      <c r="A13" s="27">
        <f t="shared" si="2"/>
        <v>19</v>
      </c>
      <c r="B13" s="100" t="s">
        <v>163</v>
      </c>
      <c r="C13" s="101" t="s">
        <v>162</v>
      </c>
      <c r="D13" s="102" t="s">
        <v>192</v>
      </c>
      <c r="E13" s="99" t="s">
        <v>166</v>
      </c>
      <c r="F13" s="22">
        <f t="shared" si="3"/>
        <v>43593</v>
      </c>
      <c r="G13" s="23">
        <f t="shared" si="0"/>
        <v>43607</v>
      </c>
      <c r="H13" s="70">
        <f t="shared" si="1"/>
        <v>43610</v>
      </c>
    </row>
    <row r="14" spans="1:8" ht="25.8" hidden="1" customHeight="1" x14ac:dyDescent="0.25">
      <c r="A14" s="27">
        <f t="shared" si="2"/>
        <v>20</v>
      </c>
      <c r="B14" s="100" t="s">
        <v>226</v>
      </c>
      <c r="C14" s="101" t="s">
        <v>221</v>
      </c>
      <c r="D14" s="102" t="s">
        <v>201</v>
      </c>
      <c r="E14" s="99" t="s">
        <v>166</v>
      </c>
      <c r="F14" s="22">
        <f t="shared" si="3"/>
        <v>43600</v>
      </c>
      <c r="G14" s="23">
        <f t="shared" si="0"/>
        <v>43614</v>
      </c>
      <c r="H14" s="70">
        <f t="shared" si="1"/>
        <v>43617</v>
      </c>
    </row>
    <row r="15" spans="1:8" ht="25.8" hidden="1" customHeight="1" x14ac:dyDescent="0.25">
      <c r="A15" s="27">
        <f t="shared" si="2"/>
        <v>21</v>
      </c>
      <c r="B15" s="100" t="s">
        <v>227</v>
      </c>
      <c r="C15" s="101" t="s">
        <v>222</v>
      </c>
      <c r="D15" s="102" t="s">
        <v>223</v>
      </c>
      <c r="E15" s="99" t="s">
        <v>166</v>
      </c>
      <c r="F15" s="22">
        <f t="shared" si="3"/>
        <v>43607</v>
      </c>
      <c r="G15" s="23">
        <f t="shared" si="0"/>
        <v>43621</v>
      </c>
      <c r="H15" s="70">
        <f t="shared" si="1"/>
        <v>43624</v>
      </c>
    </row>
    <row r="16" spans="1:8" ht="25.8" hidden="1" customHeight="1" x14ac:dyDescent="0.25">
      <c r="A16" s="27">
        <f t="shared" si="2"/>
        <v>22</v>
      </c>
      <c r="B16" s="100" t="s">
        <v>51</v>
      </c>
      <c r="C16" s="101" t="s">
        <v>50</v>
      </c>
      <c r="D16" s="102" t="s">
        <v>206</v>
      </c>
      <c r="E16" s="99" t="s">
        <v>166</v>
      </c>
      <c r="F16" s="22">
        <f t="shared" si="3"/>
        <v>43614</v>
      </c>
      <c r="G16" s="23">
        <f t="shared" si="0"/>
        <v>43628</v>
      </c>
      <c r="H16" s="70">
        <f t="shared" si="1"/>
        <v>43631</v>
      </c>
    </row>
    <row r="17" spans="1:8" ht="25.8" hidden="1" customHeight="1" x14ac:dyDescent="0.25">
      <c r="A17" s="27">
        <f t="shared" si="2"/>
        <v>23</v>
      </c>
      <c r="B17" s="100" t="s">
        <v>53</v>
      </c>
      <c r="C17" s="101" t="s">
        <v>52</v>
      </c>
      <c r="D17" s="102" t="s">
        <v>200</v>
      </c>
      <c r="E17" s="99" t="s">
        <v>166</v>
      </c>
      <c r="F17" s="22">
        <f t="shared" si="3"/>
        <v>43621</v>
      </c>
      <c r="G17" s="23">
        <f t="shared" si="0"/>
        <v>43635</v>
      </c>
      <c r="H17" s="70">
        <f t="shared" si="1"/>
        <v>43638</v>
      </c>
    </row>
    <row r="18" spans="1:8" ht="25.8" hidden="1" customHeight="1" x14ac:dyDescent="0.25">
      <c r="A18" s="27">
        <f t="shared" si="2"/>
        <v>24</v>
      </c>
      <c r="B18" s="100" t="s">
        <v>170</v>
      </c>
      <c r="C18" s="101" t="s">
        <v>171</v>
      </c>
      <c r="D18" s="102">
        <v>302</v>
      </c>
      <c r="E18" s="99" t="s">
        <v>166</v>
      </c>
      <c r="F18" s="22">
        <f t="shared" si="3"/>
        <v>43628</v>
      </c>
      <c r="G18" s="23">
        <f t="shared" si="0"/>
        <v>43642</v>
      </c>
      <c r="H18" s="70">
        <f t="shared" si="1"/>
        <v>43645</v>
      </c>
    </row>
    <row r="19" spans="1:8" ht="25.8" hidden="1" customHeight="1" x14ac:dyDescent="0.25">
      <c r="A19" s="27">
        <f t="shared" si="2"/>
        <v>25</v>
      </c>
      <c r="B19" s="100" t="s">
        <v>228</v>
      </c>
      <c r="C19" s="101" t="s">
        <v>229</v>
      </c>
      <c r="D19" s="102">
        <v>110</v>
      </c>
      <c r="E19" s="99" t="s">
        <v>166</v>
      </c>
      <c r="F19" s="22">
        <f t="shared" si="3"/>
        <v>43635</v>
      </c>
      <c r="G19" s="23">
        <f t="shared" si="0"/>
        <v>43649</v>
      </c>
      <c r="H19" s="70">
        <f t="shared" si="1"/>
        <v>43652</v>
      </c>
    </row>
    <row r="20" spans="1:8" ht="25.8" hidden="1" customHeight="1" x14ac:dyDescent="0.25">
      <c r="A20" s="27">
        <f t="shared" si="2"/>
        <v>26</v>
      </c>
      <c r="B20" s="100" t="s">
        <v>54</v>
      </c>
      <c r="C20" s="101" t="s">
        <v>113</v>
      </c>
      <c r="D20" s="102">
        <v>66</v>
      </c>
      <c r="E20" s="99" t="s">
        <v>166</v>
      </c>
      <c r="F20" s="22">
        <f t="shared" si="3"/>
        <v>43642</v>
      </c>
      <c r="G20" s="23">
        <f t="shared" si="0"/>
        <v>43656</v>
      </c>
      <c r="H20" s="70">
        <f t="shared" si="1"/>
        <v>43659</v>
      </c>
    </row>
    <row r="21" spans="1:8" ht="25.8" hidden="1" customHeight="1" x14ac:dyDescent="0.25">
      <c r="A21" s="27">
        <f t="shared" si="2"/>
        <v>27</v>
      </c>
      <c r="B21" s="100" t="s">
        <v>163</v>
      </c>
      <c r="C21" s="101" t="s">
        <v>162</v>
      </c>
      <c r="D21" s="102">
        <v>61</v>
      </c>
      <c r="E21" s="99" t="s">
        <v>166</v>
      </c>
      <c r="F21" s="22">
        <f t="shared" si="3"/>
        <v>43649</v>
      </c>
      <c r="G21" s="23">
        <f t="shared" si="0"/>
        <v>43663</v>
      </c>
      <c r="H21" s="70">
        <f t="shared" si="1"/>
        <v>43666</v>
      </c>
    </row>
    <row r="22" spans="1:8" ht="25.8" hidden="1" customHeight="1" x14ac:dyDescent="0.25">
      <c r="A22" s="27">
        <v>29</v>
      </c>
      <c r="B22" s="100" t="s">
        <v>226</v>
      </c>
      <c r="C22" s="101" t="s">
        <v>221</v>
      </c>
      <c r="D22" s="102">
        <v>69</v>
      </c>
      <c r="E22" s="99" t="s">
        <v>166</v>
      </c>
      <c r="F22" s="22">
        <v>43663</v>
      </c>
      <c r="G22" s="23">
        <f t="shared" si="0"/>
        <v>43677</v>
      </c>
      <c r="H22" s="70">
        <f t="shared" si="1"/>
        <v>43680</v>
      </c>
    </row>
    <row r="23" spans="1:8" ht="25.8" hidden="1" customHeight="1" x14ac:dyDescent="0.25">
      <c r="A23" s="27">
        <f t="shared" si="2"/>
        <v>30</v>
      </c>
      <c r="B23" s="100" t="s">
        <v>51</v>
      </c>
      <c r="C23" s="101" t="s">
        <v>50</v>
      </c>
      <c r="D23" s="102" t="s">
        <v>225</v>
      </c>
      <c r="E23" s="99" t="s">
        <v>166</v>
      </c>
      <c r="F23" s="22">
        <v>43670</v>
      </c>
      <c r="G23" s="23">
        <f t="shared" si="0"/>
        <v>43684</v>
      </c>
      <c r="H23" s="70">
        <f t="shared" si="1"/>
        <v>43687</v>
      </c>
    </row>
    <row r="24" spans="1:8" ht="25.8" hidden="1" customHeight="1" x14ac:dyDescent="0.25">
      <c r="A24" s="27">
        <f t="shared" si="2"/>
        <v>31</v>
      </c>
      <c r="B24" s="100" t="s">
        <v>170</v>
      </c>
      <c r="C24" s="101" t="s">
        <v>171</v>
      </c>
      <c r="D24" s="102">
        <v>303</v>
      </c>
      <c r="E24" s="99" t="s">
        <v>166</v>
      </c>
      <c r="F24" s="22">
        <f t="shared" si="3"/>
        <v>43677</v>
      </c>
      <c r="G24" s="23">
        <f t="shared" si="0"/>
        <v>43691</v>
      </c>
      <c r="H24" s="70">
        <f t="shared" si="1"/>
        <v>43694</v>
      </c>
    </row>
    <row r="25" spans="1:8" ht="25.8" hidden="1" customHeight="1" x14ac:dyDescent="0.25">
      <c r="A25" s="27">
        <f t="shared" si="2"/>
        <v>32</v>
      </c>
      <c r="B25" s="100" t="s">
        <v>228</v>
      </c>
      <c r="C25" s="101" t="s">
        <v>229</v>
      </c>
      <c r="D25" s="102" t="s">
        <v>183</v>
      </c>
      <c r="E25" s="99" t="s">
        <v>166</v>
      </c>
      <c r="F25" s="22">
        <f t="shared" si="3"/>
        <v>43684</v>
      </c>
      <c r="G25" s="23">
        <f t="shared" si="0"/>
        <v>43698</v>
      </c>
      <c r="H25" s="70">
        <f t="shared" si="1"/>
        <v>43701</v>
      </c>
    </row>
    <row r="26" spans="1:8" ht="25.8" hidden="1" customHeight="1" x14ac:dyDescent="0.25">
      <c r="A26" s="27">
        <f t="shared" si="2"/>
        <v>33</v>
      </c>
      <c r="B26" s="100" t="s">
        <v>54</v>
      </c>
      <c r="C26" s="101" t="s">
        <v>113</v>
      </c>
      <c r="D26" s="102" t="s">
        <v>199</v>
      </c>
      <c r="E26" s="99" t="s">
        <v>166</v>
      </c>
      <c r="F26" s="22">
        <f t="shared" si="3"/>
        <v>43691</v>
      </c>
      <c r="G26" s="23">
        <f t="shared" ref="G26:G33" si="4">F26+14</f>
        <v>43705</v>
      </c>
      <c r="H26" s="70">
        <f t="shared" ref="H26:H33" si="5">G26+3</f>
        <v>43708</v>
      </c>
    </row>
    <row r="27" spans="1:8" ht="25.8" hidden="1" customHeight="1" x14ac:dyDescent="0.25">
      <c r="A27" s="27">
        <f t="shared" si="2"/>
        <v>34</v>
      </c>
      <c r="B27" s="172" t="s">
        <v>74</v>
      </c>
      <c r="C27" s="173"/>
      <c r="D27" s="173"/>
      <c r="E27" s="173"/>
      <c r="F27" s="173"/>
      <c r="G27" s="173"/>
      <c r="H27" s="174"/>
    </row>
    <row r="28" spans="1:8" ht="25.8" hidden="1" customHeight="1" x14ac:dyDescent="0.25">
      <c r="A28" s="27">
        <f t="shared" si="2"/>
        <v>35</v>
      </c>
      <c r="B28" s="100" t="s">
        <v>227</v>
      </c>
      <c r="C28" s="101" t="s">
        <v>222</v>
      </c>
      <c r="D28" s="102" t="s">
        <v>193</v>
      </c>
      <c r="E28" s="99" t="s">
        <v>166</v>
      </c>
      <c r="F28" s="22">
        <v>43705</v>
      </c>
      <c r="G28" s="23">
        <v>43719</v>
      </c>
      <c r="H28" s="70">
        <v>43722</v>
      </c>
    </row>
    <row r="29" spans="1:8" ht="25.8" hidden="1" customHeight="1" x14ac:dyDescent="0.25">
      <c r="A29" s="27">
        <f t="shared" si="2"/>
        <v>36</v>
      </c>
      <c r="B29" s="100" t="s">
        <v>226</v>
      </c>
      <c r="C29" s="101" t="s">
        <v>221</v>
      </c>
      <c r="D29" s="102">
        <v>70</v>
      </c>
      <c r="E29" s="99" t="s">
        <v>166</v>
      </c>
      <c r="F29" s="22">
        <f t="shared" si="3"/>
        <v>43712</v>
      </c>
      <c r="G29" s="23">
        <f t="shared" si="4"/>
        <v>43726</v>
      </c>
      <c r="H29" s="70">
        <f t="shared" si="5"/>
        <v>43729</v>
      </c>
    </row>
    <row r="30" spans="1:8" ht="25.8" hidden="1" customHeight="1" x14ac:dyDescent="0.25">
      <c r="A30" s="27">
        <f t="shared" si="2"/>
        <v>37</v>
      </c>
      <c r="B30" s="100" t="s">
        <v>51</v>
      </c>
      <c r="C30" s="101" t="s">
        <v>50</v>
      </c>
      <c r="D30" s="102">
        <v>55</v>
      </c>
      <c r="E30" s="99" t="s">
        <v>166</v>
      </c>
      <c r="F30" s="22">
        <f t="shared" si="3"/>
        <v>43719</v>
      </c>
      <c r="G30" s="23">
        <f t="shared" si="4"/>
        <v>43733</v>
      </c>
      <c r="H30" s="70">
        <f t="shared" si="5"/>
        <v>43736</v>
      </c>
    </row>
    <row r="31" spans="1:8" ht="25.8" hidden="1" customHeight="1" x14ac:dyDescent="0.25">
      <c r="A31" s="27">
        <f t="shared" si="2"/>
        <v>38</v>
      </c>
      <c r="B31" s="100" t="s">
        <v>170</v>
      </c>
      <c r="C31" s="101" t="s">
        <v>171</v>
      </c>
      <c r="D31" s="102">
        <v>304</v>
      </c>
      <c r="E31" s="99" t="s">
        <v>166</v>
      </c>
      <c r="F31" s="22">
        <f t="shared" si="3"/>
        <v>43726</v>
      </c>
      <c r="G31" s="23">
        <f t="shared" si="4"/>
        <v>43740</v>
      </c>
      <c r="H31" s="70">
        <f t="shared" si="5"/>
        <v>43743</v>
      </c>
    </row>
    <row r="32" spans="1:8" ht="25.8" hidden="1" customHeight="1" x14ac:dyDescent="0.25">
      <c r="A32" s="27">
        <f t="shared" si="2"/>
        <v>39</v>
      </c>
      <c r="B32" s="140" t="s">
        <v>228</v>
      </c>
      <c r="C32" s="101" t="s">
        <v>229</v>
      </c>
      <c r="D32" s="102" t="s">
        <v>190</v>
      </c>
      <c r="E32" s="99" t="s">
        <v>166</v>
      </c>
      <c r="F32" s="22">
        <f t="shared" si="3"/>
        <v>43733</v>
      </c>
      <c r="G32" s="23">
        <f t="shared" si="4"/>
        <v>43747</v>
      </c>
      <c r="H32" s="70">
        <f t="shared" si="5"/>
        <v>43750</v>
      </c>
    </row>
    <row r="33" spans="1:8" ht="25.8" hidden="1" customHeight="1" x14ac:dyDescent="0.25">
      <c r="A33" s="27">
        <f t="shared" si="2"/>
        <v>40</v>
      </c>
      <c r="B33" s="140" t="s">
        <v>54</v>
      </c>
      <c r="C33" s="101" t="s">
        <v>113</v>
      </c>
      <c r="D33" s="102" t="s">
        <v>201</v>
      </c>
      <c r="E33" s="99" t="s">
        <v>166</v>
      </c>
      <c r="F33" s="22">
        <f t="shared" si="3"/>
        <v>43740</v>
      </c>
      <c r="G33" s="23">
        <f t="shared" si="4"/>
        <v>43754</v>
      </c>
      <c r="H33" s="70">
        <f t="shared" si="5"/>
        <v>43757</v>
      </c>
    </row>
    <row r="34" spans="1:8" ht="25.8" hidden="1" customHeight="1" x14ac:dyDescent="0.25">
      <c r="A34" s="27">
        <f t="shared" si="2"/>
        <v>41</v>
      </c>
      <c r="B34" s="140" t="s">
        <v>257</v>
      </c>
      <c r="C34" s="101" t="s">
        <v>256</v>
      </c>
      <c r="D34" s="102" t="s">
        <v>217</v>
      </c>
      <c r="E34" s="99" t="s">
        <v>166</v>
      </c>
      <c r="F34" s="22">
        <f t="shared" si="3"/>
        <v>43747</v>
      </c>
      <c r="G34" s="23">
        <f t="shared" ref="G34:G39" si="6">F34+14</f>
        <v>43761</v>
      </c>
      <c r="H34" s="70">
        <f t="shared" ref="H34:H39" si="7">G34+3</f>
        <v>43764</v>
      </c>
    </row>
    <row r="35" spans="1:8" ht="25.8" hidden="1" customHeight="1" x14ac:dyDescent="0.25">
      <c r="A35" s="27">
        <f t="shared" si="2"/>
        <v>42</v>
      </c>
      <c r="B35" s="140" t="s">
        <v>227</v>
      </c>
      <c r="C35" s="101" t="s">
        <v>222</v>
      </c>
      <c r="D35" s="102" t="s">
        <v>260</v>
      </c>
      <c r="E35" s="99" t="s">
        <v>166</v>
      </c>
      <c r="F35" s="22">
        <f t="shared" si="3"/>
        <v>43754</v>
      </c>
      <c r="G35" s="23">
        <f t="shared" si="6"/>
        <v>43768</v>
      </c>
      <c r="H35" s="70">
        <f t="shared" si="7"/>
        <v>43771</v>
      </c>
    </row>
    <row r="36" spans="1:8" ht="25.8" hidden="1" customHeight="1" x14ac:dyDescent="0.25">
      <c r="A36" s="27">
        <f t="shared" si="2"/>
        <v>43</v>
      </c>
      <c r="B36" s="140" t="s">
        <v>226</v>
      </c>
      <c r="C36" s="101" t="s">
        <v>221</v>
      </c>
      <c r="D36" s="102" t="s">
        <v>264</v>
      </c>
      <c r="E36" s="99" t="s">
        <v>166</v>
      </c>
      <c r="F36" s="22">
        <f t="shared" si="3"/>
        <v>43761</v>
      </c>
      <c r="G36" s="23">
        <f t="shared" si="6"/>
        <v>43775</v>
      </c>
      <c r="H36" s="70">
        <f t="shared" si="7"/>
        <v>43778</v>
      </c>
    </row>
    <row r="37" spans="1:8" ht="25.8" hidden="1" customHeight="1" x14ac:dyDescent="0.25">
      <c r="A37" s="27">
        <f t="shared" si="2"/>
        <v>44</v>
      </c>
      <c r="B37" s="140" t="s">
        <v>51</v>
      </c>
      <c r="C37" s="101" t="s">
        <v>50</v>
      </c>
      <c r="D37" s="102" t="s">
        <v>244</v>
      </c>
      <c r="E37" s="99" t="s">
        <v>166</v>
      </c>
      <c r="F37" s="22">
        <f t="shared" si="3"/>
        <v>43768</v>
      </c>
      <c r="G37" s="23">
        <f t="shared" si="6"/>
        <v>43782</v>
      </c>
      <c r="H37" s="70">
        <f t="shared" si="7"/>
        <v>43785</v>
      </c>
    </row>
    <row r="38" spans="1:8" ht="25.8" hidden="1" customHeight="1" x14ac:dyDescent="0.25">
      <c r="A38" s="27">
        <f t="shared" si="2"/>
        <v>45</v>
      </c>
      <c r="B38" s="140" t="s">
        <v>170</v>
      </c>
      <c r="C38" s="101" t="s">
        <v>171</v>
      </c>
      <c r="D38" s="102" t="s">
        <v>181</v>
      </c>
      <c r="E38" s="99" t="s">
        <v>166</v>
      </c>
      <c r="F38" s="22">
        <f t="shared" si="3"/>
        <v>43775</v>
      </c>
      <c r="G38" s="23">
        <f t="shared" si="6"/>
        <v>43789</v>
      </c>
      <c r="H38" s="70">
        <f t="shared" si="7"/>
        <v>43792</v>
      </c>
    </row>
    <row r="39" spans="1:8" ht="25.8" hidden="1" customHeight="1" x14ac:dyDescent="0.25">
      <c r="A39" s="27">
        <f t="shared" si="2"/>
        <v>46</v>
      </c>
      <c r="B39" s="140" t="s">
        <v>228</v>
      </c>
      <c r="C39" s="101" t="s">
        <v>229</v>
      </c>
      <c r="D39" s="102" t="s">
        <v>133</v>
      </c>
      <c r="E39" s="99" t="s">
        <v>166</v>
      </c>
      <c r="F39" s="22">
        <f t="shared" si="3"/>
        <v>43782</v>
      </c>
      <c r="G39" s="23">
        <f t="shared" si="6"/>
        <v>43796</v>
      </c>
      <c r="H39" s="70">
        <f t="shared" si="7"/>
        <v>43799</v>
      </c>
    </row>
    <row r="40" spans="1:8" ht="25.8" hidden="1" customHeight="1" x14ac:dyDescent="0.25">
      <c r="A40" s="27">
        <f t="shared" si="2"/>
        <v>47</v>
      </c>
      <c r="B40" s="140" t="s">
        <v>266</v>
      </c>
      <c r="C40" s="101" t="s">
        <v>265</v>
      </c>
      <c r="D40" s="102" t="s">
        <v>242</v>
      </c>
      <c r="E40" s="99" t="s">
        <v>166</v>
      </c>
      <c r="F40" s="22">
        <f t="shared" si="3"/>
        <v>43789</v>
      </c>
      <c r="G40" s="23">
        <f t="shared" ref="G40:G41" si="8">F40+14</f>
        <v>43803</v>
      </c>
      <c r="H40" s="70">
        <f t="shared" ref="H40:H41" si="9">G40+3</f>
        <v>43806</v>
      </c>
    </row>
    <row r="41" spans="1:8" ht="25.8" hidden="1" customHeight="1" x14ac:dyDescent="0.25">
      <c r="A41" s="27">
        <f t="shared" si="2"/>
        <v>48</v>
      </c>
      <c r="B41" s="140" t="s">
        <v>257</v>
      </c>
      <c r="C41" s="101" t="s">
        <v>256</v>
      </c>
      <c r="D41" s="102" t="s">
        <v>233</v>
      </c>
      <c r="E41" s="99" t="s">
        <v>166</v>
      </c>
      <c r="F41" s="22">
        <f t="shared" si="3"/>
        <v>43796</v>
      </c>
      <c r="G41" s="23">
        <f t="shared" si="8"/>
        <v>43810</v>
      </c>
      <c r="H41" s="70">
        <f t="shared" si="9"/>
        <v>43813</v>
      </c>
    </row>
    <row r="42" spans="1:8" ht="25.8" hidden="1" customHeight="1" x14ac:dyDescent="0.25">
      <c r="A42" s="27">
        <v>13</v>
      </c>
      <c r="B42" s="93" t="s">
        <v>307</v>
      </c>
      <c r="C42" s="101" t="s">
        <v>302</v>
      </c>
      <c r="D42" s="102">
        <v>43</v>
      </c>
      <c r="E42" s="99" t="s">
        <v>166</v>
      </c>
      <c r="F42" s="22">
        <v>43922</v>
      </c>
      <c r="G42" s="23">
        <v>43936</v>
      </c>
      <c r="H42" s="70">
        <v>43939</v>
      </c>
    </row>
    <row r="43" spans="1:8" ht="25.8" hidden="1" customHeight="1" x14ac:dyDescent="0.25">
      <c r="A43" s="27">
        <v>14</v>
      </c>
      <c r="B43" s="93" t="s">
        <v>34</v>
      </c>
      <c r="C43" s="101" t="s">
        <v>33</v>
      </c>
      <c r="D43" s="102" t="s">
        <v>185</v>
      </c>
      <c r="E43" s="99" t="s">
        <v>166</v>
      </c>
      <c r="F43" s="22">
        <v>43927</v>
      </c>
      <c r="G43" s="22">
        <v>43944</v>
      </c>
      <c r="H43" s="22">
        <v>43948</v>
      </c>
    </row>
    <row r="44" spans="1:8" ht="25.8" hidden="1" customHeight="1" x14ac:dyDescent="0.25">
      <c r="A44" s="27">
        <v>15</v>
      </c>
      <c r="B44" s="93" t="s">
        <v>51</v>
      </c>
      <c r="C44" s="101" t="s">
        <v>50</v>
      </c>
      <c r="D44" s="102" t="s">
        <v>198</v>
      </c>
      <c r="E44" s="99" t="s">
        <v>166</v>
      </c>
      <c r="F44" s="22">
        <v>43934</v>
      </c>
      <c r="G44" s="23">
        <f>F44+17</f>
        <v>43951</v>
      </c>
      <c r="H44" s="70">
        <f>G44+4</f>
        <v>43955</v>
      </c>
    </row>
    <row r="45" spans="1:8" ht="25.8" hidden="1" customHeight="1" x14ac:dyDescent="0.25">
      <c r="A45" s="27">
        <f t="shared" si="2"/>
        <v>16</v>
      </c>
      <c r="B45" s="93" t="s">
        <v>228</v>
      </c>
      <c r="C45" s="101" t="s">
        <v>229</v>
      </c>
      <c r="D45" s="102" t="s">
        <v>211</v>
      </c>
      <c r="E45" s="99" t="s">
        <v>166</v>
      </c>
      <c r="F45" s="22">
        <f>F44+7</f>
        <v>43941</v>
      </c>
      <c r="G45" s="23">
        <f t="shared" ref="G45:G56" si="10">F45+17</f>
        <v>43958</v>
      </c>
      <c r="H45" s="70">
        <f t="shared" ref="H45:H56" si="11">G45+4</f>
        <v>43962</v>
      </c>
    </row>
    <row r="46" spans="1:8" ht="25.8" hidden="1" customHeight="1" x14ac:dyDescent="0.25">
      <c r="A46" s="27">
        <f t="shared" si="2"/>
        <v>17</v>
      </c>
      <c r="B46" s="93" t="s">
        <v>207</v>
      </c>
      <c r="C46" s="101" t="s">
        <v>203</v>
      </c>
      <c r="D46" s="102" t="s">
        <v>232</v>
      </c>
      <c r="E46" s="99" t="s">
        <v>166</v>
      </c>
      <c r="F46" s="22">
        <f t="shared" ref="F46:F56" si="12">F45+7</f>
        <v>43948</v>
      </c>
      <c r="G46" s="23">
        <f t="shared" si="10"/>
        <v>43965</v>
      </c>
      <c r="H46" s="70">
        <f t="shared" si="11"/>
        <v>43969</v>
      </c>
    </row>
    <row r="47" spans="1:8" ht="25.8" hidden="1" customHeight="1" x14ac:dyDescent="0.25">
      <c r="A47" s="27">
        <f t="shared" si="2"/>
        <v>18</v>
      </c>
      <c r="B47" s="93" t="s">
        <v>196</v>
      </c>
      <c r="C47" s="101" t="s">
        <v>195</v>
      </c>
      <c r="D47" s="102" t="s">
        <v>191</v>
      </c>
      <c r="E47" s="99" t="s">
        <v>166</v>
      </c>
      <c r="F47" s="22">
        <f t="shared" si="12"/>
        <v>43955</v>
      </c>
      <c r="G47" s="23">
        <f t="shared" si="10"/>
        <v>43972</v>
      </c>
      <c r="H47" s="70">
        <f t="shared" si="11"/>
        <v>43976</v>
      </c>
    </row>
    <row r="48" spans="1:8" ht="25.8" hidden="1" customHeight="1" x14ac:dyDescent="0.25">
      <c r="A48" s="27">
        <f t="shared" si="2"/>
        <v>19</v>
      </c>
      <c r="B48" s="93" t="s">
        <v>281</v>
      </c>
      <c r="C48" s="101" t="s">
        <v>279</v>
      </c>
      <c r="D48" s="102" t="s">
        <v>285</v>
      </c>
      <c r="E48" s="99" t="s">
        <v>166</v>
      </c>
      <c r="F48" s="22">
        <f t="shared" si="12"/>
        <v>43962</v>
      </c>
      <c r="G48" s="23">
        <f t="shared" si="10"/>
        <v>43979</v>
      </c>
      <c r="H48" s="70">
        <f t="shared" si="11"/>
        <v>43983</v>
      </c>
    </row>
    <row r="49" spans="1:8" ht="25.8" hidden="1" customHeight="1" x14ac:dyDescent="0.25">
      <c r="A49" s="27">
        <f t="shared" si="2"/>
        <v>20</v>
      </c>
      <c r="B49" s="93" t="s">
        <v>282</v>
      </c>
      <c r="C49" s="101" t="s">
        <v>280</v>
      </c>
      <c r="D49" s="102" t="s">
        <v>208</v>
      </c>
      <c r="E49" s="99" t="s">
        <v>166</v>
      </c>
      <c r="F49" s="22">
        <f t="shared" si="12"/>
        <v>43969</v>
      </c>
      <c r="G49" s="23">
        <f t="shared" si="10"/>
        <v>43986</v>
      </c>
      <c r="H49" s="70">
        <f t="shared" si="11"/>
        <v>43990</v>
      </c>
    </row>
    <row r="50" spans="1:8" ht="25.8" hidden="1" customHeight="1" x14ac:dyDescent="0.25">
      <c r="A50" s="27">
        <f t="shared" si="2"/>
        <v>21</v>
      </c>
      <c r="B50" s="93" t="s">
        <v>309</v>
      </c>
      <c r="C50" s="101" t="s">
        <v>303</v>
      </c>
      <c r="D50" s="102" t="s">
        <v>240</v>
      </c>
      <c r="E50" s="99" t="s">
        <v>166</v>
      </c>
      <c r="F50" s="22">
        <f t="shared" si="12"/>
        <v>43976</v>
      </c>
      <c r="G50" s="23">
        <f t="shared" si="10"/>
        <v>43993</v>
      </c>
      <c r="H50" s="70">
        <f t="shared" si="11"/>
        <v>43997</v>
      </c>
    </row>
    <row r="51" spans="1:8" ht="25.8" hidden="1" customHeight="1" x14ac:dyDescent="0.25">
      <c r="A51" s="27">
        <f t="shared" si="2"/>
        <v>22</v>
      </c>
      <c r="B51" s="93" t="s">
        <v>306</v>
      </c>
      <c r="C51" s="101" t="s">
        <v>304</v>
      </c>
      <c r="D51" s="102" t="s">
        <v>219</v>
      </c>
      <c r="E51" s="99" t="s">
        <v>166</v>
      </c>
      <c r="F51" s="22">
        <f t="shared" si="12"/>
        <v>43983</v>
      </c>
      <c r="G51" s="23">
        <f t="shared" si="10"/>
        <v>44000</v>
      </c>
      <c r="H51" s="70">
        <f t="shared" si="11"/>
        <v>44004</v>
      </c>
    </row>
    <row r="52" spans="1:8" ht="25.8" hidden="1" customHeight="1" x14ac:dyDescent="0.25">
      <c r="A52" s="27">
        <f t="shared" si="2"/>
        <v>23</v>
      </c>
      <c r="B52" s="93" t="s">
        <v>308</v>
      </c>
      <c r="C52" s="101" t="s">
        <v>305</v>
      </c>
      <c r="D52" s="102" t="s">
        <v>230</v>
      </c>
      <c r="E52" s="99" t="s">
        <v>166</v>
      </c>
      <c r="F52" s="22">
        <f t="shared" si="12"/>
        <v>43990</v>
      </c>
      <c r="G52" s="23">
        <f t="shared" si="10"/>
        <v>44007</v>
      </c>
      <c r="H52" s="70">
        <f t="shared" si="11"/>
        <v>44011</v>
      </c>
    </row>
    <row r="53" spans="1:8" ht="25.8" hidden="1" customHeight="1" x14ac:dyDescent="0.25">
      <c r="A53" s="27">
        <f t="shared" si="2"/>
        <v>24</v>
      </c>
      <c r="B53" s="93" t="s">
        <v>307</v>
      </c>
      <c r="C53" s="101" t="s">
        <v>302</v>
      </c>
      <c r="D53" s="102" t="s">
        <v>188</v>
      </c>
      <c r="E53" s="99" t="s">
        <v>166</v>
      </c>
      <c r="F53" s="22">
        <f t="shared" si="12"/>
        <v>43997</v>
      </c>
      <c r="G53" s="23">
        <f t="shared" si="10"/>
        <v>44014</v>
      </c>
      <c r="H53" s="70">
        <f t="shared" si="11"/>
        <v>44018</v>
      </c>
    </row>
    <row r="54" spans="1:8" ht="25.8" hidden="1" customHeight="1" x14ac:dyDescent="0.25">
      <c r="A54" s="27">
        <f t="shared" si="2"/>
        <v>25</v>
      </c>
      <c r="B54" s="93" t="s">
        <v>358</v>
      </c>
      <c r="C54" s="101" t="s">
        <v>352</v>
      </c>
      <c r="D54" s="102" t="s">
        <v>176</v>
      </c>
      <c r="E54" s="99" t="s">
        <v>166</v>
      </c>
      <c r="F54" s="22">
        <f t="shared" si="12"/>
        <v>44004</v>
      </c>
      <c r="G54" s="23">
        <f t="shared" si="10"/>
        <v>44021</v>
      </c>
      <c r="H54" s="70">
        <f t="shared" si="11"/>
        <v>44025</v>
      </c>
    </row>
    <row r="55" spans="1:8" ht="25.8" hidden="1" customHeight="1" x14ac:dyDescent="0.25">
      <c r="A55" s="27">
        <f t="shared" si="2"/>
        <v>26</v>
      </c>
      <c r="B55" s="93" t="s">
        <v>196</v>
      </c>
      <c r="C55" s="101" t="s">
        <v>195</v>
      </c>
      <c r="D55" s="102" t="s">
        <v>258</v>
      </c>
      <c r="E55" s="99" t="s">
        <v>166</v>
      </c>
      <c r="F55" s="22">
        <f t="shared" si="12"/>
        <v>44011</v>
      </c>
      <c r="G55" s="23">
        <f t="shared" si="10"/>
        <v>44028</v>
      </c>
      <c r="H55" s="70">
        <f t="shared" si="11"/>
        <v>44032</v>
      </c>
    </row>
    <row r="56" spans="1:8" ht="25.8" hidden="1" customHeight="1" x14ac:dyDescent="0.25">
      <c r="A56" s="27">
        <f t="shared" si="2"/>
        <v>27</v>
      </c>
      <c r="B56" s="93" t="s">
        <v>281</v>
      </c>
      <c r="C56" s="101" t="s">
        <v>279</v>
      </c>
      <c r="D56" s="102" t="s">
        <v>286</v>
      </c>
      <c r="E56" s="99" t="s">
        <v>166</v>
      </c>
      <c r="F56" s="22">
        <f t="shared" si="12"/>
        <v>44018</v>
      </c>
      <c r="G56" s="23">
        <f t="shared" si="10"/>
        <v>44035</v>
      </c>
      <c r="H56" s="70">
        <f t="shared" si="11"/>
        <v>44039</v>
      </c>
    </row>
    <row r="57" spans="1:8" ht="25.8" hidden="1" customHeight="1" x14ac:dyDescent="0.25">
      <c r="A57" s="27">
        <f>A56+1</f>
        <v>28</v>
      </c>
      <c r="B57" s="93" t="s">
        <v>282</v>
      </c>
      <c r="C57" s="101" t="s">
        <v>280</v>
      </c>
      <c r="D57" s="102" t="s">
        <v>242</v>
      </c>
      <c r="E57" s="99" t="s">
        <v>166</v>
      </c>
      <c r="F57" s="22">
        <f>F56+7</f>
        <v>44025</v>
      </c>
      <c r="G57" s="23">
        <v>43936</v>
      </c>
      <c r="H57" s="70">
        <v>43939</v>
      </c>
    </row>
    <row r="58" spans="1:8" ht="25.8" hidden="1" customHeight="1" x14ac:dyDescent="0.25">
      <c r="A58" s="27">
        <f t="shared" ref="A58:A80" si="13">A57+1</f>
        <v>29</v>
      </c>
      <c r="B58" s="93" t="s">
        <v>359</v>
      </c>
      <c r="C58" s="101" t="s">
        <v>353</v>
      </c>
      <c r="D58" s="102" t="s">
        <v>354</v>
      </c>
      <c r="E58" s="99" t="s">
        <v>166</v>
      </c>
      <c r="F58" s="22">
        <f t="shared" ref="F58:F64" si="14">F57+7</f>
        <v>44032</v>
      </c>
      <c r="G58" s="22">
        <v>43944</v>
      </c>
      <c r="H58" s="22">
        <v>43948</v>
      </c>
    </row>
    <row r="59" spans="1:8" ht="25.8" hidden="1" customHeight="1" x14ac:dyDescent="0.25">
      <c r="A59" s="27">
        <f t="shared" si="13"/>
        <v>30</v>
      </c>
      <c r="B59" s="93" t="s">
        <v>306</v>
      </c>
      <c r="C59" s="101" t="s">
        <v>304</v>
      </c>
      <c r="D59" s="102" t="s">
        <v>177</v>
      </c>
      <c r="E59" s="99" t="s">
        <v>166</v>
      </c>
      <c r="F59" s="22">
        <f t="shared" si="14"/>
        <v>44039</v>
      </c>
      <c r="G59" s="23">
        <f>F59+17</f>
        <v>44056</v>
      </c>
      <c r="H59" s="70">
        <f>G59+4</f>
        <v>44060</v>
      </c>
    </row>
    <row r="60" spans="1:8" ht="25.8" hidden="1" customHeight="1" x14ac:dyDescent="0.25">
      <c r="A60" s="27">
        <f t="shared" si="13"/>
        <v>31</v>
      </c>
      <c r="B60" s="93" t="s">
        <v>360</v>
      </c>
      <c r="C60" s="101" t="s">
        <v>355</v>
      </c>
      <c r="D60" s="102" t="s">
        <v>245</v>
      </c>
      <c r="E60" s="99" t="s">
        <v>166</v>
      </c>
      <c r="F60" s="22">
        <f t="shared" si="14"/>
        <v>44046</v>
      </c>
      <c r="G60" s="23">
        <f t="shared" ref="G60:G64" si="15">F60+17</f>
        <v>44063</v>
      </c>
      <c r="H60" s="70">
        <f t="shared" ref="H60:H64" si="16">G60+4</f>
        <v>44067</v>
      </c>
    </row>
    <row r="61" spans="1:8" ht="25.8" hidden="1" customHeight="1" x14ac:dyDescent="0.25">
      <c r="A61" s="27">
        <f t="shared" si="13"/>
        <v>32</v>
      </c>
      <c r="B61" s="93" t="s">
        <v>112</v>
      </c>
      <c r="C61" s="101" t="s">
        <v>356</v>
      </c>
      <c r="D61" s="102" t="s">
        <v>176</v>
      </c>
      <c r="E61" s="99" t="s">
        <v>166</v>
      </c>
      <c r="F61" s="22">
        <f t="shared" si="14"/>
        <v>44053</v>
      </c>
      <c r="G61" s="23">
        <f t="shared" si="15"/>
        <v>44070</v>
      </c>
      <c r="H61" s="70">
        <f t="shared" si="16"/>
        <v>44074</v>
      </c>
    </row>
    <row r="62" spans="1:8" ht="25.8" hidden="1" customHeight="1" x14ac:dyDescent="0.25">
      <c r="A62" s="27">
        <f t="shared" si="13"/>
        <v>33</v>
      </c>
      <c r="B62" s="93" t="s">
        <v>358</v>
      </c>
      <c r="C62" s="101" t="s">
        <v>352</v>
      </c>
      <c r="D62" s="102" t="s">
        <v>217</v>
      </c>
      <c r="E62" s="99" t="s">
        <v>166</v>
      </c>
      <c r="F62" s="22">
        <f t="shared" si="14"/>
        <v>44060</v>
      </c>
      <c r="G62" s="23">
        <f t="shared" si="15"/>
        <v>44077</v>
      </c>
      <c r="H62" s="70">
        <f t="shared" si="16"/>
        <v>44081</v>
      </c>
    </row>
    <row r="63" spans="1:8" ht="25.8" hidden="1" customHeight="1" x14ac:dyDescent="0.25">
      <c r="A63" s="27">
        <f t="shared" si="13"/>
        <v>34</v>
      </c>
      <c r="B63" s="93" t="s">
        <v>112</v>
      </c>
      <c r="C63" s="101" t="s">
        <v>357</v>
      </c>
      <c r="D63" s="102" t="s">
        <v>176</v>
      </c>
      <c r="E63" s="99" t="s">
        <v>166</v>
      </c>
      <c r="F63" s="22">
        <f t="shared" si="14"/>
        <v>44067</v>
      </c>
      <c r="G63" s="23">
        <f t="shared" si="15"/>
        <v>44084</v>
      </c>
      <c r="H63" s="70">
        <f t="shared" si="16"/>
        <v>44088</v>
      </c>
    </row>
    <row r="64" spans="1:8" ht="25.8" hidden="1" customHeight="1" x14ac:dyDescent="0.25">
      <c r="A64" s="27">
        <f t="shared" si="13"/>
        <v>35</v>
      </c>
      <c r="B64" s="93" t="s">
        <v>281</v>
      </c>
      <c r="C64" s="101" t="s">
        <v>279</v>
      </c>
      <c r="D64" s="102" t="s">
        <v>197</v>
      </c>
      <c r="E64" s="99" t="s">
        <v>166</v>
      </c>
      <c r="F64" s="22">
        <f t="shared" si="14"/>
        <v>44074</v>
      </c>
      <c r="G64" s="23">
        <f t="shared" si="15"/>
        <v>44091</v>
      </c>
      <c r="H64" s="70">
        <f t="shared" si="16"/>
        <v>44095</v>
      </c>
    </row>
    <row r="65" spans="1:8" ht="25.8" customHeight="1" x14ac:dyDescent="0.25">
      <c r="A65" s="27">
        <v>10</v>
      </c>
      <c r="B65" s="97" t="s">
        <v>478</v>
      </c>
      <c r="C65" s="101" t="s">
        <v>458</v>
      </c>
      <c r="D65" s="102" t="s">
        <v>172</v>
      </c>
      <c r="E65" s="99" t="s">
        <v>166</v>
      </c>
      <c r="F65" s="22" t="s">
        <v>416</v>
      </c>
      <c r="G65" s="23" t="s">
        <v>460</v>
      </c>
      <c r="H65" s="70" t="s">
        <v>461</v>
      </c>
    </row>
    <row r="66" spans="1:8" ht="25.8" customHeight="1" x14ac:dyDescent="0.25">
      <c r="A66" s="27">
        <f>A65+1</f>
        <v>11</v>
      </c>
      <c r="B66" s="97" t="s">
        <v>281</v>
      </c>
      <c r="C66" s="101" t="s">
        <v>279</v>
      </c>
      <c r="D66" s="102" t="s">
        <v>182</v>
      </c>
      <c r="E66" s="99" t="s">
        <v>166</v>
      </c>
      <c r="F66" s="22" t="s">
        <v>462</v>
      </c>
      <c r="G66" s="23" t="s">
        <v>463</v>
      </c>
      <c r="H66" s="70" t="s">
        <v>464</v>
      </c>
    </row>
    <row r="67" spans="1:8" ht="25.8" customHeight="1" x14ac:dyDescent="0.25">
      <c r="A67" s="27">
        <f t="shared" si="13"/>
        <v>12</v>
      </c>
      <c r="B67" s="198" t="s">
        <v>74</v>
      </c>
      <c r="C67" s="199"/>
      <c r="D67" s="200"/>
      <c r="E67" s="201"/>
      <c r="F67" s="202"/>
      <c r="G67" s="203"/>
      <c r="H67" s="204"/>
    </row>
    <row r="68" spans="1:8" ht="25.8" customHeight="1" x14ac:dyDescent="0.25">
      <c r="A68" s="27">
        <f t="shared" si="13"/>
        <v>13</v>
      </c>
      <c r="B68" s="198" t="s">
        <v>74</v>
      </c>
      <c r="C68" s="199"/>
      <c r="D68" s="200"/>
      <c r="E68" s="201"/>
      <c r="F68" s="202"/>
      <c r="G68" s="203"/>
      <c r="H68" s="204"/>
    </row>
    <row r="69" spans="1:8" ht="25.8" customHeight="1" x14ac:dyDescent="0.25">
      <c r="A69" s="27">
        <f>A68+1</f>
        <v>14</v>
      </c>
      <c r="B69" s="97" t="s">
        <v>399</v>
      </c>
      <c r="C69" s="101" t="s">
        <v>398</v>
      </c>
      <c r="D69" s="102" t="s">
        <v>209</v>
      </c>
      <c r="E69" s="99" t="s">
        <v>166</v>
      </c>
      <c r="F69" s="22" t="s">
        <v>465</v>
      </c>
      <c r="G69" s="23" t="s">
        <v>466</v>
      </c>
      <c r="H69" s="70" t="s">
        <v>467</v>
      </c>
    </row>
    <row r="70" spans="1:8" ht="25.8" customHeight="1" x14ac:dyDescent="0.25">
      <c r="A70" s="27">
        <f t="shared" si="13"/>
        <v>15</v>
      </c>
      <c r="B70" s="97" t="s">
        <v>359</v>
      </c>
      <c r="C70" s="101" t="s">
        <v>353</v>
      </c>
      <c r="D70" s="102" t="s">
        <v>230</v>
      </c>
      <c r="E70" s="99" t="s">
        <v>166</v>
      </c>
      <c r="F70" s="22" t="s">
        <v>463</v>
      </c>
      <c r="G70" s="22" t="s">
        <v>464</v>
      </c>
      <c r="H70" s="22" t="s">
        <v>468</v>
      </c>
    </row>
    <row r="71" spans="1:8" ht="25.8" customHeight="1" x14ac:dyDescent="0.25">
      <c r="A71" s="27">
        <f t="shared" si="13"/>
        <v>16</v>
      </c>
      <c r="B71" s="97" t="s">
        <v>360</v>
      </c>
      <c r="C71" s="101" t="s">
        <v>355</v>
      </c>
      <c r="D71" s="102" t="s">
        <v>172</v>
      </c>
      <c r="E71" s="99" t="s">
        <v>166</v>
      </c>
      <c r="F71" s="22" t="s">
        <v>436</v>
      </c>
      <c r="G71" s="23" t="s">
        <v>469</v>
      </c>
      <c r="H71" s="70" t="s">
        <v>428</v>
      </c>
    </row>
    <row r="72" spans="1:8" ht="25.8" customHeight="1" x14ac:dyDescent="0.25">
      <c r="A72" s="27">
        <f t="shared" si="13"/>
        <v>17</v>
      </c>
      <c r="B72" s="97" t="s">
        <v>408</v>
      </c>
      <c r="C72" s="101" t="s">
        <v>406</v>
      </c>
      <c r="D72" s="102" t="s">
        <v>145</v>
      </c>
      <c r="E72" s="99" t="s">
        <v>166</v>
      </c>
      <c r="F72" s="22" t="s">
        <v>467</v>
      </c>
      <c r="G72" s="23" t="s">
        <v>470</v>
      </c>
      <c r="H72" s="70" t="s">
        <v>471</v>
      </c>
    </row>
    <row r="73" spans="1:8" ht="25.8" customHeight="1" x14ac:dyDescent="0.25">
      <c r="A73" s="27">
        <f t="shared" si="13"/>
        <v>18</v>
      </c>
      <c r="B73" s="97" t="s">
        <v>112</v>
      </c>
      <c r="C73" s="101" t="s">
        <v>459</v>
      </c>
      <c r="D73" s="102" t="s">
        <v>176</v>
      </c>
      <c r="E73" s="99" t="s">
        <v>166</v>
      </c>
      <c r="F73" s="22" t="s">
        <v>427</v>
      </c>
      <c r="G73" s="23" t="s">
        <v>471</v>
      </c>
      <c r="H73" s="70" t="s">
        <v>443</v>
      </c>
    </row>
    <row r="74" spans="1:8" ht="25.8" customHeight="1" x14ac:dyDescent="0.25">
      <c r="A74" s="27">
        <f t="shared" si="13"/>
        <v>19</v>
      </c>
      <c r="B74" s="97" t="s">
        <v>358</v>
      </c>
      <c r="C74" s="101" t="s">
        <v>352</v>
      </c>
      <c r="D74" s="102" t="s">
        <v>175</v>
      </c>
      <c r="E74" s="99" t="s">
        <v>166</v>
      </c>
      <c r="F74" s="22" t="s">
        <v>468</v>
      </c>
      <c r="G74" s="23" t="s">
        <v>441</v>
      </c>
      <c r="H74" s="70" t="s">
        <v>472</v>
      </c>
    </row>
    <row r="75" spans="1:8" ht="25.8" customHeight="1" x14ac:dyDescent="0.25">
      <c r="A75" s="27">
        <f t="shared" si="13"/>
        <v>20</v>
      </c>
      <c r="B75" s="97" t="s">
        <v>409</v>
      </c>
      <c r="C75" s="101" t="s">
        <v>407</v>
      </c>
      <c r="D75" s="102" t="s">
        <v>145</v>
      </c>
      <c r="E75" s="99" t="s">
        <v>166</v>
      </c>
      <c r="F75" s="22" t="s">
        <v>473</v>
      </c>
      <c r="G75" s="23" t="s">
        <v>474</v>
      </c>
      <c r="H75" s="70" t="s">
        <v>475</v>
      </c>
    </row>
    <row r="76" spans="1:8" ht="25.8" customHeight="1" x14ac:dyDescent="0.25">
      <c r="A76" s="27">
        <f t="shared" si="13"/>
        <v>21</v>
      </c>
      <c r="B76" s="97" t="s">
        <v>399</v>
      </c>
      <c r="C76" s="101" t="s">
        <v>398</v>
      </c>
      <c r="D76" s="102" t="s">
        <v>172</v>
      </c>
      <c r="E76" s="99" t="s">
        <v>166</v>
      </c>
      <c r="F76" s="22" t="s">
        <v>430</v>
      </c>
      <c r="G76" s="23" t="s">
        <v>476</v>
      </c>
      <c r="H76" s="70" t="s">
        <v>477</v>
      </c>
    </row>
    <row r="77" spans="1:8" ht="25.8" hidden="1" customHeight="1" x14ac:dyDescent="0.25">
      <c r="A77" s="27">
        <f t="shared" si="13"/>
        <v>22</v>
      </c>
      <c r="B77" s="93"/>
      <c r="C77" s="101"/>
      <c r="D77" s="102"/>
      <c r="E77" s="99" t="s">
        <v>166</v>
      </c>
      <c r="F77" s="22"/>
      <c r="G77" s="23"/>
      <c r="H77" s="70"/>
    </row>
    <row r="78" spans="1:8" ht="25.8" hidden="1" customHeight="1" x14ac:dyDescent="0.25">
      <c r="A78" s="27">
        <f t="shared" si="13"/>
        <v>23</v>
      </c>
      <c r="B78" s="93"/>
      <c r="C78" s="101"/>
      <c r="D78" s="102"/>
      <c r="E78" s="99" t="s">
        <v>166</v>
      </c>
      <c r="F78" s="22"/>
      <c r="G78" s="23"/>
      <c r="H78" s="70"/>
    </row>
    <row r="79" spans="1:8" ht="25.8" hidden="1" customHeight="1" x14ac:dyDescent="0.25">
      <c r="A79" s="27">
        <f t="shared" si="13"/>
        <v>24</v>
      </c>
      <c r="B79" s="93"/>
      <c r="C79" s="101"/>
      <c r="D79" s="102"/>
      <c r="E79" s="99" t="s">
        <v>166</v>
      </c>
      <c r="F79" s="22"/>
      <c r="G79" s="23"/>
      <c r="H79" s="70"/>
    </row>
    <row r="80" spans="1:8" ht="25.8" hidden="1" customHeight="1" x14ac:dyDescent="0.25">
      <c r="A80" s="27">
        <f t="shared" si="13"/>
        <v>25</v>
      </c>
      <c r="B80" s="93"/>
      <c r="C80" s="101"/>
      <c r="D80" s="102"/>
      <c r="E80" s="99" t="s">
        <v>166</v>
      </c>
      <c r="F80" s="22"/>
      <c r="G80" s="23"/>
      <c r="H80" s="70"/>
    </row>
    <row r="81" spans="1:8" ht="15.6" x14ac:dyDescent="0.3">
      <c r="A81" s="30" t="s">
        <v>98</v>
      </c>
      <c r="B81" s="31"/>
      <c r="C81" s="31"/>
      <c r="D81" s="31"/>
      <c r="E81" s="32"/>
      <c r="F81" s="32"/>
      <c r="G81" s="33"/>
      <c r="H81" s="33"/>
    </row>
    <row r="82" spans="1:8" ht="15.6" x14ac:dyDescent="0.3">
      <c r="A82" s="34" t="s">
        <v>68</v>
      </c>
      <c r="B82" s="35"/>
      <c r="C82" s="35"/>
      <c r="D82" s="35"/>
      <c r="E82" s="36"/>
      <c r="F82" s="36"/>
      <c r="G82" s="38"/>
      <c r="H82" s="38"/>
    </row>
    <row r="83" spans="1:8" ht="15.6" x14ac:dyDescent="0.3">
      <c r="A83" s="39" t="s">
        <v>350</v>
      </c>
      <c r="B83" s="37"/>
      <c r="C83" s="37"/>
      <c r="D83" s="37"/>
      <c r="E83" s="34"/>
      <c r="F83" s="34"/>
      <c r="G83" s="40"/>
      <c r="H83" s="40"/>
    </row>
    <row r="84" spans="1:8" ht="15.6" x14ac:dyDescent="0.3">
      <c r="A84" s="34" t="s">
        <v>72</v>
      </c>
      <c r="B84" s="42"/>
      <c r="C84" s="42"/>
      <c r="D84" s="42"/>
      <c r="E84" s="37"/>
      <c r="F84" s="43"/>
      <c r="G84" s="44"/>
      <c r="H84" s="44"/>
    </row>
    <row r="85" spans="1:8" ht="15.6" x14ac:dyDescent="0.3">
      <c r="A85" s="39" t="s">
        <v>351</v>
      </c>
      <c r="B85" s="45"/>
      <c r="C85" s="45"/>
      <c r="D85" s="45"/>
      <c r="E85" s="37"/>
      <c r="F85" s="43"/>
      <c r="G85" s="46"/>
      <c r="H85" s="46"/>
    </row>
    <row r="86" spans="1:8" ht="15.6" x14ac:dyDescent="0.3">
      <c r="A86" s="34" t="s">
        <v>69</v>
      </c>
      <c r="B86" s="41"/>
      <c r="C86" s="41"/>
      <c r="D86" s="41"/>
      <c r="E86" s="37"/>
      <c r="F86" s="37"/>
      <c r="G86" s="47"/>
      <c r="H86" s="47"/>
    </row>
    <row r="87" spans="1:8" ht="15.6" x14ac:dyDescent="0.3">
      <c r="A87" s="39" t="s">
        <v>342</v>
      </c>
      <c r="B87" s="37"/>
      <c r="C87" s="37"/>
      <c r="D87" s="37"/>
      <c r="E87" s="37"/>
      <c r="F87" s="37"/>
      <c r="G87" s="37"/>
      <c r="H87" s="37"/>
    </row>
    <row r="88" spans="1:8" ht="15.6" x14ac:dyDescent="0.3">
      <c r="A88" s="34" t="s">
        <v>75</v>
      </c>
      <c r="B88" s="37"/>
      <c r="C88" s="37"/>
      <c r="D88" s="37"/>
      <c r="E88" s="37"/>
      <c r="F88" s="37"/>
      <c r="G88" s="37"/>
      <c r="H88" s="37"/>
    </row>
    <row r="89" spans="1:8" ht="15.6" x14ac:dyDescent="0.3">
      <c r="A89" s="39" t="s">
        <v>350</v>
      </c>
    </row>
  </sheetData>
  <mergeCells count="5">
    <mergeCell ref="D6:E7"/>
    <mergeCell ref="A6:A7"/>
    <mergeCell ref="B6:B7"/>
    <mergeCell ref="C6:C7"/>
    <mergeCell ref="B27:H27"/>
  </mergeCells>
  <conditionalFormatting sqref="C8:D8">
    <cfRule type="expression" dxfId="912" priority="187">
      <formula>#REF!="ONE"</formula>
    </cfRule>
  </conditionalFormatting>
  <conditionalFormatting sqref="E8 E11:E12 E18:E19">
    <cfRule type="expression" dxfId="911" priority="188">
      <formula>#REF!="ONE"</formula>
    </cfRule>
  </conditionalFormatting>
  <conditionalFormatting sqref="C10:C12">
    <cfRule type="expression" dxfId="910" priority="185">
      <formula>#REF!="ONE"</formula>
    </cfRule>
  </conditionalFormatting>
  <conditionalFormatting sqref="E10 E17 E24">
    <cfRule type="expression" dxfId="909" priority="186">
      <formula>#REF!="ONE"</formula>
    </cfRule>
  </conditionalFormatting>
  <conditionalFormatting sqref="C9">
    <cfRule type="expression" dxfId="908" priority="184">
      <formula>#REF!="ONE"</formula>
    </cfRule>
  </conditionalFormatting>
  <conditionalFormatting sqref="E9 E16 E23">
    <cfRule type="expression" dxfId="907" priority="183">
      <formula>#REF!="ONE"</formula>
    </cfRule>
  </conditionalFormatting>
  <conditionalFormatting sqref="E13:E15 E20:E21">
    <cfRule type="expression" dxfId="906" priority="182">
      <formula>#REF!="ONE"</formula>
    </cfRule>
  </conditionalFormatting>
  <conditionalFormatting sqref="C13:C15">
    <cfRule type="expression" dxfId="905" priority="181">
      <formula>#REF!="ONE"</formula>
    </cfRule>
  </conditionalFormatting>
  <conditionalFormatting sqref="D9">
    <cfRule type="expression" dxfId="904" priority="159">
      <formula>#REF!="ONE"</formula>
    </cfRule>
  </conditionalFormatting>
  <conditionalFormatting sqref="D10:D21 D23:D24">
    <cfRule type="expression" dxfId="903" priority="157">
      <formula>#REF!="ONE"</formula>
    </cfRule>
  </conditionalFormatting>
  <conditionalFormatting sqref="C20:C21">
    <cfRule type="expression" dxfId="902" priority="149">
      <formula>#REF!="ONE"</formula>
    </cfRule>
  </conditionalFormatting>
  <conditionalFormatting sqref="C17:C19">
    <cfRule type="expression" dxfId="901" priority="151">
      <formula>#REF!="ONE"</formula>
    </cfRule>
  </conditionalFormatting>
  <conditionalFormatting sqref="C24">
    <cfRule type="expression" dxfId="900" priority="148">
      <formula>#REF!="ONE"</formula>
    </cfRule>
  </conditionalFormatting>
  <conditionalFormatting sqref="C16">
    <cfRule type="expression" dxfId="899" priority="146">
      <formula>#REF!="ONE"</formula>
    </cfRule>
  </conditionalFormatting>
  <conditionalFormatting sqref="C23">
    <cfRule type="expression" dxfId="898" priority="145">
      <formula>#REF!="ONE"</formula>
    </cfRule>
  </conditionalFormatting>
  <conditionalFormatting sqref="E26">
    <cfRule type="expression" dxfId="897" priority="141">
      <formula>#REF!="ONE"</formula>
    </cfRule>
  </conditionalFormatting>
  <conditionalFormatting sqref="E32">
    <cfRule type="expression" dxfId="896" priority="140">
      <formula>#REF!="ONE"</formula>
    </cfRule>
  </conditionalFormatting>
  <conditionalFormatting sqref="E28">
    <cfRule type="expression" dxfId="895" priority="142">
      <formula>#REF!="ONE"</formula>
    </cfRule>
  </conditionalFormatting>
  <conditionalFormatting sqref="E30:E31">
    <cfRule type="expression" dxfId="894" priority="139">
      <formula>#REF!="ONE"</formula>
    </cfRule>
  </conditionalFormatting>
  <conditionalFormatting sqref="D28 D32 D30">
    <cfRule type="expression" dxfId="893" priority="138">
      <formula>#REF!="ONE"</formula>
    </cfRule>
  </conditionalFormatting>
  <conditionalFormatting sqref="C30">
    <cfRule type="expression" dxfId="892" priority="136">
      <formula>#REF!="ONE"</formula>
    </cfRule>
  </conditionalFormatting>
  <conditionalFormatting sqref="C28">
    <cfRule type="expression" dxfId="891" priority="137">
      <formula>#REF!="ONE"</formula>
    </cfRule>
  </conditionalFormatting>
  <conditionalFormatting sqref="C32">
    <cfRule type="expression" dxfId="890" priority="134">
      <formula>#REF!="ONE"</formula>
    </cfRule>
  </conditionalFormatting>
  <conditionalFormatting sqref="C31">
    <cfRule type="expression" dxfId="889" priority="133">
      <formula>#REF!="ONE"</formula>
    </cfRule>
  </conditionalFormatting>
  <conditionalFormatting sqref="D31">
    <cfRule type="expression" dxfId="888" priority="132">
      <formula>#REF!="ONE"</formula>
    </cfRule>
  </conditionalFormatting>
  <conditionalFormatting sqref="E29">
    <cfRule type="expression" dxfId="887" priority="123">
      <formula>#REF!="ONE"</formula>
    </cfRule>
  </conditionalFormatting>
  <conditionalFormatting sqref="D29">
    <cfRule type="expression" dxfId="886" priority="122">
      <formula>#REF!="ONE"</formula>
    </cfRule>
  </conditionalFormatting>
  <conditionalFormatting sqref="C29">
    <cfRule type="expression" dxfId="885" priority="121">
      <formula>#REF!="ONE"</formula>
    </cfRule>
  </conditionalFormatting>
  <conditionalFormatting sqref="E25">
    <cfRule type="expression" dxfId="884" priority="128">
      <formula>#REF!="ONE"</formula>
    </cfRule>
  </conditionalFormatting>
  <conditionalFormatting sqref="D25">
    <cfRule type="expression" dxfId="883" priority="127">
      <formula>#REF!="ONE"</formula>
    </cfRule>
  </conditionalFormatting>
  <conditionalFormatting sqref="C25">
    <cfRule type="expression" dxfId="882" priority="126">
      <formula>#REF!="ONE"</formula>
    </cfRule>
  </conditionalFormatting>
  <conditionalFormatting sqref="D26">
    <cfRule type="expression" dxfId="881" priority="125">
      <formula>#REF!="ONE"</formula>
    </cfRule>
  </conditionalFormatting>
  <conditionalFormatting sqref="C26">
    <cfRule type="expression" dxfId="880" priority="124">
      <formula>#REF!="ONE"</formula>
    </cfRule>
  </conditionalFormatting>
  <conditionalFormatting sqref="E22">
    <cfRule type="expression" dxfId="879" priority="108">
      <formula>#REF!="ONE"</formula>
    </cfRule>
  </conditionalFormatting>
  <conditionalFormatting sqref="D22">
    <cfRule type="expression" dxfId="878" priority="107">
      <formula>#REF!="ONE"</formula>
    </cfRule>
  </conditionalFormatting>
  <conditionalFormatting sqref="C22">
    <cfRule type="expression" dxfId="877" priority="106">
      <formula>#REF!="ONE"</formula>
    </cfRule>
  </conditionalFormatting>
  <conditionalFormatting sqref="E37">
    <cfRule type="expression" dxfId="876" priority="120">
      <formula>#REF!="ONE"</formula>
    </cfRule>
  </conditionalFormatting>
  <conditionalFormatting sqref="E36">
    <cfRule type="expression" dxfId="875" priority="119">
      <formula>#REF!="ONE"</formula>
    </cfRule>
  </conditionalFormatting>
  <conditionalFormatting sqref="E35">
    <cfRule type="expression" dxfId="874" priority="118">
      <formula>#REF!="ONE"</formula>
    </cfRule>
  </conditionalFormatting>
  <conditionalFormatting sqref="D36:D37">
    <cfRule type="expression" dxfId="873" priority="117">
      <formula>#REF!="ONE"</formula>
    </cfRule>
  </conditionalFormatting>
  <conditionalFormatting sqref="C33:C34">
    <cfRule type="expression" dxfId="872" priority="110">
      <formula>#REF!="ONE"</formula>
    </cfRule>
  </conditionalFormatting>
  <conditionalFormatting sqref="C37">
    <cfRule type="expression" dxfId="871" priority="115">
      <formula>#REF!="ONE"</formula>
    </cfRule>
  </conditionalFormatting>
  <conditionalFormatting sqref="C36">
    <cfRule type="expression" dxfId="870" priority="114">
      <formula>#REF!="ONE"</formula>
    </cfRule>
  </conditionalFormatting>
  <conditionalFormatting sqref="C35">
    <cfRule type="expression" dxfId="869" priority="113">
      <formula>#REF!="ONE"</formula>
    </cfRule>
  </conditionalFormatting>
  <conditionalFormatting sqref="D35">
    <cfRule type="expression" dxfId="868" priority="112">
      <formula>#REF!="ONE"</formula>
    </cfRule>
  </conditionalFormatting>
  <conditionalFormatting sqref="E33:E34">
    <cfRule type="expression" dxfId="867" priority="111">
      <formula>#REF!="ONE"</formula>
    </cfRule>
  </conditionalFormatting>
  <conditionalFormatting sqref="D33:D34">
    <cfRule type="expression" dxfId="866" priority="109">
      <formula>#REF!="ONE"</formula>
    </cfRule>
  </conditionalFormatting>
  <conditionalFormatting sqref="E38">
    <cfRule type="expression" dxfId="865" priority="105">
      <formula>#REF!="ONE"</formula>
    </cfRule>
  </conditionalFormatting>
  <conditionalFormatting sqref="D38">
    <cfRule type="expression" dxfId="864" priority="104">
      <formula>#REF!="ONE"</formula>
    </cfRule>
  </conditionalFormatting>
  <conditionalFormatting sqref="C38">
    <cfRule type="expression" dxfId="863" priority="103">
      <formula>#REF!="ONE"</formula>
    </cfRule>
  </conditionalFormatting>
  <conditionalFormatting sqref="E45">
    <cfRule type="expression" dxfId="862" priority="102">
      <formula>#REF!="ONE"</formula>
    </cfRule>
  </conditionalFormatting>
  <conditionalFormatting sqref="E44">
    <cfRule type="expression" dxfId="861" priority="101">
      <formula>#REF!="ONE"</formula>
    </cfRule>
  </conditionalFormatting>
  <conditionalFormatting sqref="E41">
    <cfRule type="expression" dxfId="860" priority="100">
      <formula>#REF!="ONE"</formula>
    </cfRule>
  </conditionalFormatting>
  <conditionalFormatting sqref="C41">
    <cfRule type="expression" dxfId="859" priority="96">
      <formula>#REF!="ONE"</formula>
    </cfRule>
  </conditionalFormatting>
  <conditionalFormatting sqref="C39:C40">
    <cfRule type="expression" dxfId="858" priority="93">
      <formula>#REF!="ONE"</formula>
    </cfRule>
  </conditionalFormatting>
  <conditionalFormatting sqref="E39:E40">
    <cfRule type="expression" dxfId="857" priority="94">
      <formula>#REF!="ONE"</formula>
    </cfRule>
  </conditionalFormatting>
  <conditionalFormatting sqref="D41">
    <cfRule type="expression" dxfId="856" priority="95">
      <formula>#REF!="ONE"</formula>
    </cfRule>
  </conditionalFormatting>
  <conditionalFormatting sqref="D39:D40">
    <cfRule type="expression" dxfId="855" priority="92">
      <formula>#REF!="ONE"</formula>
    </cfRule>
  </conditionalFormatting>
  <conditionalFormatting sqref="E47">
    <cfRule type="expression" dxfId="854" priority="91">
      <formula>#REF!="ONE"</formula>
    </cfRule>
  </conditionalFormatting>
  <conditionalFormatting sqref="E46">
    <cfRule type="expression" dxfId="853" priority="90">
      <formula>#REF!="ONE"</formula>
    </cfRule>
  </conditionalFormatting>
  <conditionalFormatting sqref="B32:B41">
    <cfRule type="expression" dxfId="852" priority="86">
      <formula>#REF!="ONE"</formula>
    </cfRule>
  </conditionalFormatting>
  <conditionalFormatting sqref="E48">
    <cfRule type="expression" dxfId="851" priority="85">
      <formula>#REF!="ONE"</formula>
    </cfRule>
  </conditionalFormatting>
  <conditionalFormatting sqref="E52">
    <cfRule type="expression" dxfId="850" priority="81">
      <formula>#REF!="ONE"</formula>
    </cfRule>
  </conditionalFormatting>
  <conditionalFormatting sqref="E53">
    <cfRule type="expression" dxfId="849" priority="82">
      <formula>#REF!="ONE"</formula>
    </cfRule>
  </conditionalFormatting>
  <conditionalFormatting sqref="E51">
    <cfRule type="expression" dxfId="848" priority="80">
      <formula>#REF!="ONE"</formula>
    </cfRule>
  </conditionalFormatting>
  <conditionalFormatting sqref="E49:E50">
    <cfRule type="expression" dxfId="847" priority="74">
      <formula>#REF!="ONE"</formula>
    </cfRule>
  </conditionalFormatting>
  <conditionalFormatting sqref="E54">
    <cfRule type="expression" dxfId="846" priority="71">
      <formula>#REF!="ONE"</formula>
    </cfRule>
  </conditionalFormatting>
  <conditionalFormatting sqref="E55:E56">
    <cfRule type="expression" dxfId="845" priority="60">
      <formula>#REF!="ONE"</formula>
    </cfRule>
  </conditionalFormatting>
  <conditionalFormatting sqref="C44:C56">
    <cfRule type="expression" dxfId="844" priority="51">
      <formula>#REF!="ONE"</formula>
    </cfRule>
  </conditionalFormatting>
  <conditionalFormatting sqref="D44:D56">
    <cfRule type="expression" dxfId="843" priority="50">
      <formula>#REF!="ONE"</formula>
    </cfRule>
  </conditionalFormatting>
  <conditionalFormatting sqref="B44:B56">
    <cfRule type="expression" dxfId="842" priority="47">
      <formula>#REF!="ONE"</formula>
    </cfRule>
  </conditionalFormatting>
  <conditionalFormatting sqref="E42:E43">
    <cfRule type="expression" dxfId="841" priority="46">
      <formula>#REF!="ONE"</formula>
    </cfRule>
  </conditionalFormatting>
  <conditionalFormatting sqref="C42:C43">
    <cfRule type="expression" dxfId="840" priority="45">
      <formula>#REF!="ONE"</formula>
    </cfRule>
  </conditionalFormatting>
  <conditionalFormatting sqref="D42:D43">
    <cfRule type="expression" dxfId="839" priority="44">
      <formula>#REF!="ONE"</formula>
    </cfRule>
  </conditionalFormatting>
  <conditionalFormatting sqref="B42:B43">
    <cfRule type="expression" dxfId="838" priority="43">
      <formula>#REF!="ONE"</formula>
    </cfRule>
  </conditionalFormatting>
  <conditionalFormatting sqref="E60">
    <cfRule type="expression" dxfId="837" priority="42">
      <formula>#REF!="ONE"</formula>
    </cfRule>
  </conditionalFormatting>
  <conditionalFormatting sqref="E59">
    <cfRule type="expression" dxfId="836" priority="41">
      <formula>#REF!="ONE"</formula>
    </cfRule>
  </conditionalFormatting>
  <conditionalFormatting sqref="E62">
    <cfRule type="expression" dxfId="835" priority="40">
      <formula>#REF!="ONE"</formula>
    </cfRule>
  </conditionalFormatting>
  <conditionalFormatting sqref="E61">
    <cfRule type="expression" dxfId="834" priority="39">
      <formula>#REF!="ONE"</formula>
    </cfRule>
  </conditionalFormatting>
  <conditionalFormatting sqref="E63">
    <cfRule type="expression" dxfId="833" priority="38">
      <formula>#REF!="ONE"</formula>
    </cfRule>
  </conditionalFormatting>
  <conditionalFormatting sqref="B59:B64">
    <cfRule type="expression" dxfId="832" priority="33">
      <formula>#REF!="ONE"</formula>
    </cfRule>
  </conditionalFormatting>
  <conditionalFormatting sqref="E64:E65">
    <cfRule type="expression" dxfId="831" priority="36">
      <formula>#REF!="ONE"</formula>
    </cfRule>
  </conditionalFormatting>
  <conditionalFormatting sqref="C59:C65">
    <cfRule type="expression" dxfId="830" priority="35">
      <formula>#REF!="ONE"</formula>
    </cfRule>
  </conditionalFormatting>
  <conditionalFormatting sqref="D59:D65">
    <cfRule type="expression" dxfId="829" priority="34">
      <formula>#REF!="ONE"</formula>
    </cfRule>
  </conditionalFormatting>
  <conditionalFormatting sqref="E57:E58">
    <cfRule type="expression" dxfId="828" priority="32">
      <formula>#REF!="ONE"</formula>
    </cfRule>
  </conditionalFormatting>
  <conditionalFormatting sqref="C57:C58">
    <cfRule type="expression" dxfId="827" priority="31">
      <formula>#REF!="ONE"</formula>
    </cfRule>
  </conditionalFormatting>
  <conditionalFormatting sqref="D57:D58">
    <cfRule type="expression" dxfId="826" priority="30">
      <formula>#REF!="ONE"</formula>
    </cfRule>
  </conditionalFormatting>
  <conditionalFormatting sqref="B57:B58">
    <cfRule type="expression" dxfId="825" priority="29">
      <formula>#REF!="ONE"</formula>
    </cfRule>
  </conditionalFormatting>
  <conditionalFormatting sqref="E66">
    <cfRule type="expression" dxfId="824" priority="28">
      <formula>#REF!="ONE"</formula>
    </cfRule>
  </conditionalFormatting>
  <conditionalFormatting sqref="E67:E68">
    <cfRule type="expression" dxfId="823" priority="27">
      <formula>#REF!="ONE"</formula>
    </cfRule>
  </conditionalFormatting>
  <conditionalFormatting sqref="C66:C68">
    <cfRule type="expression" dxfId="822" priority="26">
      <formula>#REF!="ONE"</formula>
    </cfRule>
  </conditionalFormatting>
  <conditionalFormatting sqref="D66:D68">
    <cfRule type="expression" dxfId="821" priority="25">
      <formula>#REF!="ONE"</formula>
    </cfRule>
  </conditionalFormatting>
  <conditionalFormatting sqref="E72">
    <cfRule type="expression" dxfId="820" priority="23">
      <formula>#REF!="ONE"</formula>
    </cfRule>
  </conditionalFormatting>
  <conditionalFormatting sqref="E71">
    <cfRule type="expression" dxfId="819" priority="22">
      <formula>#REF!="ONE"</formula>
    </cfRule>
  </conditionalFormatting>
  <conditionalFormatting sqref="E74">
    <cfRule type="expression" dxfId="818" priority="21">
      <formula>#REF!="ONE"</formula>
    </cfRule>
  </conditionalFormatting>
  <conditionalFormatting sqref="E73">
    <cfRule type="expression" dxfId="817" priority="20">
      <formula>#REF!="ONE"</formula>
    </cfRule>
  </conditionalFormatting>
  <conditionalFormatting sqref="E75">
    <cfRule type="expression" dxfId="816" priority="19">
      <formula>#REF!="ONE"</formula>
    </cfRule>
  </conditionalFormatting>
  <conditionalFormatting sqref="E78">
    <cfRule type="expression" dxfId="815" priority="18">
      <formula>#REF!="ONE"</formula>
    </cfRule>
  </conditionalFormatting>
  <conditionalFormatting sqref="E76:E77">
    <cfRule type="expression" dxfId="814" priority="17">
      <formula>#REF!="ONE"</formula>
    </cfRule>
  </conditionalFormatting>
  <conditionalFormatting sqref="C71:C78">
    <cfRule type="expression" dxfId="813" priority="16">
      <formula>#REF!="ONE"</formula>
    </cfRule>
  </conditionalFormatting>
  <conditionalFormatting sqref="D71:D78">
    <cfRule type="expression" dxfId="812" priority="15">
      <formula>#REF!="ONE"</formula>
    </cfRule>
  </conditionalFormatting>
  <conditionalFormatting sqref="B77:B78">
    <cfRule type="expression" dxfId="811" priority="14">
      <formula>#REF!="ONE"</formula>
    </cfRule>
  </conditionalFormatting>
  <conditionalFormatting sqref="E69:E70">
    <cfRule type="expression" dxfId="810" priority="13">
      <formula>#REF!="ONE"</formula>
    </cfRule>
  </conditionalFormatting>
  <conditionalFormatting sqref="C69:C70">
    <cfRule type="expression" dxfId="809" priority="12">
      <formula>#REF!="ONE"</formula>
    </cfRule>
  </conditionalFormatting>
  <conditionalFormatting sqref="D69:D70">
    <cfRule type="expression" dxfId="808" priority="11">
      <formula>#REF!="ONE"</formula>
    </cfRule>
  </conditionalFormatting>
  <conditionalFormatting sqref="E80">
    <cfRule type="expression" dxfId="807" priority="9">
      <formula>#REF!="ONE"</formula>
    </cfRule>
  </conditionalFormatting>
  <conditionalFormatting sqref="E79">
    <cfRule type="expression" dxfId="806" priority="8">
      <formula>#REF!="ONE"</formula>
    </cfRule>
  </conditionalFormatting>
  <conditionalFormatting sqref="C79:C80">
    <cfRule type="expression" dxfId="805" priority="7">
      <formula>#REF!="ONE"</formula>
    </cfRule>
  </conditionalFormatting>
  <conditionalFormatting sqref="D79:D80">
    <cfRule type="expression" dxfId="804" priority="6">
      <formula>#REF!="ONE"</formula>
    </cfRule>
  </conditionalFormatting>
  <conditionalFormatting sqref="B79:B80">
    <cfRule type="expression" dxfId="803" priority="5">
      <formula>#REF!="ONE"</formula>
    </cfRule>
  </conditionalFormatting>
  <conditionalFormatting sqref="C69:C70">
    <cfRule type="expression" dxfId="802" priority="4">
      <formula>#REF!="ONE"</formula>
    </cfRule>
  </conditionalFormatting>
  <conditionalFormatting sqref="D69:D70">
    <cfRule type="expression" dxfId="801" priority="3">
      <formula>#REF!="ONE"</formula>
    </cfRule>
  </conditionalFormatting>
  <conditionalFormatting sqref="C71:C72">
    <cfRule type="expression" dxfId="800" priority="2">
      <formula>#REF!="ONE"</formula>
    </cfRule>
  </conditionalFormatting>
  <conditionalFormatting sqref="D71:D72">
    <cfRule type="expression" dxfId="799" priority="1">
      <formula>#REF!="ONE"</formula>
    </cfRule>
  </conditionalFormatting>
  <pageMargins left="0.27" right="0.17" top="0.17" bottom="0.2" header="0.18" footer="0.17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D3D1"/>
    <pageSetUpPr fitToPage="1"/>
  </sheetPr>
  <dimension ref="A3:N50"/>
  <sheetViews>
    <sheetView view="pageBreakPreview" zoomScale="70" zoomScaleNormal="60" zoomScaleSheetLayoutView="70" workbookViewId="0">
      <pane ySplit="7" topLeftCell="A8" activePane="bottomLeft" state="frozen"/>
      <selection activeCell="O20" sqref="O20"/>
      <selection pane="bottomLeft" activeCell="B32" sqref="B32:G41"/>
    </sheetView>
  </sheetViews>
  <sheetFormatPr defaultRowHeight="13.2" x14ac:dyDescent="0.25"/>
  <cols>
    <col min="1" max="1" width="8.33203125" style="8" customWidth="1"/>
    <col min="2" max="2" width="24.8867187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32.6640625" style="8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24.21875" style="8" bestFit="1" customWidth="1"/>
    <col min="14" max="14" width="19.21875" style="8" bestFit="1" customWidth="1"/>
    <col min="15" max="254" width="8.88671875" style="8"/>
    <col min="255" max="255" width="10.44140625" style="8" customWidth="1"/>
    <col min="256" max="256" width="26.5546875" style="8" customWidth="1"/>
    <col min="257" max="258" width="12.5546875" style="8" customWidth="1"/>
    <col min="259" max="259" width="15" style="8" customWidth="1"/>
    <col min="260" max="260" width="11.33203125" style="8" customWidth="1"/>
    <col min="261" max="261" width="12" style="8" customWidth="1"/>
    <col min="262" max="262" width="34.33203125" style="8" customWidth="1"/>
    <col min="263" max="263" width="9.6640625" style="8" customWidth="1"/>
    <col min="264" max="264" width="8.88671875" style="8"/>
    <col min="265" max="265" width="14.5546875" style="8" customWidth="1"/>
    <col min="266" max="266" width="12" style="8" customWidth="1"/>
    <col min="267" max="267" width="10.6640625" style="8" customWidth="1"/>
    <col min="268" max="268" width="18" style="8" customWidth="1"/>
    <col min="269" max="269" width="16.33203125" style="8" customWidth="1"/>
    <col min="270" max="510" width="8.88671875" style="8"/>
    <col min="511" max="511" width="10.44140625" style="8" customWidth="1"/>
    <col min="512" max="512" width="26.5546875" style="8" customWidth="1"/>
    <col min="513" max="514" width="12.5546875" style="8" customWidth="1"/>
    <col min="515" max="515" width="15" style="8" customWidth="1"/>
    <col min="516" max="516" width="11.33203125" style="8" customWidth="1"/>
    <col min="517" max="517" width="12" style="8" customWidth="1"/>
    <col min="518" max="518" width="34.33203125" style="8" customWidth="1"/>
    <col min="519" max="519" width="9.6640625" style="8" customWidth="1"/>
    <col min="520" max="520" width="8.88671875" style="8"/>
    <col min="521" max="521" width="14.5546875" style="8" customWidth="1"/>
    <col min="522" max="522" width="12" style="8" customWidth="1"/>
    <col min="523" max="523" width="10.6640625" style="8" customWidth="1"/>
    <col min="524" max="524" width="18" style="8" customWidth="1"/>
    <col min="525" max="525" width="16.33203125" style="8" customWidth="1"/>
    <col min="526" max="766" width="8.88671875" style="8"/>
    <col min="767" max="767" width="10.44140625" style="8" customWidth="1"/>
    <col min="768" max="768" width="26.5546875" style="8" customWidth="1"/>
    <col min="769" max="770" width="12.5546875" style="8" customWidth="1"/>
    <col min="771" max="771" width="15" style="8" customWidth="1"/>
    <col min="772" max="772" width="11.33203125" style="8" customWidth="1"/>
    <col min="773" max="773" width="12" style="8" customWidth="1"/>
    <col min="774" max="774" width="34.33203125" style="8" customWidth="1"/>
    <col min="775" max="775" width="9.6640625" style="8" customWidth="1"/>
    <col min="776" max="776" width="8.88671875" style="8"/>
    <col min="777" max="777" width="14.5546875" style="8" customWidth="1"/>
    <col min="778" max="778" width="12" style="8" customWidth="1"/>
    <col min="779" max="779" width="10.6640625" style="8" customWidth="1"/>
    <col min="780" max="780" width="18" style="8" customWidth="1"/>
    <col min="781" max="781" width="16.33203125" style="8" customWidth="1"/>
    <col min="782" max="1022" width="8.88671875" style="8"/>
    <col min="1023" max="1023" width="10.44140625" style="8" customWidth="1"/>
    <col min="1024" max="1024" width="26.5546875" style="8" customWidth="1"/>
    <col min="1025" max="1026" width="12.5546875" style="8" customWidth="1"/>
    <col min="1027" max="1027" width="15" style="8" customWidth="1"/>
    <col min="1028" max="1028" width="11.33203125" style="8" customWidth="1"/>
    <col min="1029" max="1029" width="12" style="8" customWidth="1"/>
    <col min="1030" max="1030" width="34.33203125" style="8" customWidth="1"/>
    <col min="1031" max="1031" width="9.6640625" style="8" customWidth="1"/>
    <col min="1032" max="1032" width="8.88671875" style="8"/>
    <col min="1033" max="1033" width="14.5546875" style="8" customWidth="1"/>
    <col min="1034" max="1034" width="12" style="8" customWidth="1"/>
    <col min="1035" max="1035" width="10.6640625" style="8" customWidth="1"/>
    <col min="1036" max="1036" width="18" style="8" customWidth="1"/>
    <col min="1037" max="1037" width="16.33203125" style="8" customWidth="1"/>
    <col min="1038" max="1278" width="8.88671875" style="8"/>
    <col min="1279" max="1279" width="10.44140625" style="8" customWidth="1"/>
    <col min="1280" max="1280" width="26.5546875" style="8" customWidth="1"/>
    <col min="1281" max="1282" width="12.5546875" style="8" customWidth="1"/>
    <col min="1283" max="1283" width="15" style="8" customWidth="1"/>
    <col min="1284" max="1284" width="11.33203125" style="8" customWidth="1"/>
    <col min="1285" max="1285" width="12" style="8" customWidth="1"/>
    <col min="1286" max="1286" width="34.33203125" style="8" customWidth="1"/>
    <col min="1287" max="1287" width="9.6640625" style="8" customWidth="1"/>
    <col min="1288" max="1288" width="8.88671875" style="8"/>
    <col min="1289" max="1289" width="14.5546875" style="8" customWidth="1"/>
    <col min="1290" max="1290" width="12" style="8" customWidth="1"/>
    <col min="1291" max="1291" width="10.6640625" style="8" customWidth="1"/>
    <col min="1292" max="1292" width="18" style="8" customWidth="1"/>
    <col min="1293" max="1293" width="16.33203125" style="8" customWidth="1"/>
    <col min="1294" max="1534" width="8.88671875" style="8"/>
    <col min="1535" max="1535" width="10.44140625" style="8" customWidth="1"/>
    <col min="1536" max="1536" width="26.5546875" style="8" customWidth="1"/>
    <col min="1537" max="1538" width="12.5546875" style="8" customWidth="1"/>
    <col min="1539" max="1539" width="15" style="8" customWidth="1"/>
    <col min="1540" max="1540" width="11.33203125" style="8" customWidth="1"/>
    <col min="1541" max="1541" width="12" style="8" customWidth="1"/>
    <col min="1542" max="1542" width="34.33203125" style="8" customWidth="1"/>
    <col min="1543" max="1543" width="9.6640625" style="8" customWidth="1"/>
    <col min="1544" max="1544" width="8.88671875" style="8"/>
    <col min="1545" max="1545" width="14.5546875" style="8" customWidth="1"/>
    <col min="1546" max="1546" width="12" style="8" customWidth="1"/>
    <col min="1547" max="1547" width="10.6640625" style="8" customWidth="1"/>
    <col min="1548" max="1548" width="18" style="8" customWidth="1"/>
    <col min="1549" max="1549" width="16.33203125" style="8" customWidth="1"/>
    <col min="1550" max="1790" width="8.88671875" style="8"/>
    <col min="1791" max="1791" width="10.44140625" style="8" customWidth="1"/>
    <col min="1792" max="1792" width="26.5546875" style="8" customWidth="1"/>
    <col min="1793" max="1794" width="12.5546875" style="8" customWidth="1"/>
    <col min="1795" max="1795" width="15" style="8" customWidth="1"/>
    <col min="1796" max="1796" width="11.33203125" style="8" customWidth="1"/>
    <col min="1797" max="1797" width="12" style="8" customWidth="1"/>
    <col min="1798" max="1798" width="34.33203125" style="8" customWidth="1"/>
    <col min="1799" max="1799" width="9.6640625" style="8" customWidth="1"/>
    <col min="1800" max="1800" width="8.88671875" style="8"/>
    <col min="1801" max="1801" width="14.5546875" style="8" customWidth="1"/>
    <col min="1802" max="1802" width="12" style="8" customWidth="1"/>
    <col min="1803" max="1803" width="10.6640625" style="8" customWidth="1"/>
    <col min="1804" max="1804" width="18" style="8" customWidth="1"/>
    <col min="1805" max="1805" width="16.33203125" style="8" customWidth="1"/>
    <col min="1806" max="2046" width="8.88671875" style="8"/>
    <col min="2047" max="2047" width="10.44140625" style="8" customWidth="1"/>
    <col min="2048" max="2048" width="26.5546875" style="8" customWidth="1"/>
    <col min="2049" max="2050" width="12.5546875" style="8" customWidth="1"/>
    <col min="2051" max="2051" width="15" style="8" customWidth="1"/>
    <col min="2052" max="2052" width="11.33203125" style="8" customWidth="1"/>
    <col min="2053" max="2053" width="12" style="8" customWidth="1"/>
    <col min="2054" max="2054" width="34.33203125" style="8" customWidth="1"/>
    <col min="2055" max="2055" width="9.6640625" style="8" customWidth="1"/>
    <col min="2056" max="2056" width="8.88671875" style="8"/>
    <col min="2057" max="2057" width="14.5546875" style="8" customWidth="1"/>
    <col min="2058" max="2058" width="12" style="8" customWidth="1"/>
    <col min="2059" max="2059" width="10.6640625" style="8" customWidth="1"/>
    <col min="2060" max="2060" width="18" style="8" customWidth="1"/>
    <col min="2061" max="2061" width="16.33203125" style="8" customWidth="1"/>
    <col min="2062" max="2302" width="8.88671875" style="8"/>
    <col min="2303" max="2303" width="10.44140625" style="8" customWidth="1"/>
    <col min="2304" max="2304" width="26.5546875" style="8" customWidth="1"/>
    <col min="2305" max="2306" width="12.5546875" style="8" customWidth="1"/>
    <col min="2307" max="2307" width="15" style="8" customWidth="1"/>
    <col min="2308" max="2308" width="11.33203125" style="8" customWidth="1"/>
    <col min="2309" max="2309" width="12" style="8" customWidth="1"/>
    <col min="2310" max="2310" width="34.33203125" style="8" customWidth="1"/>
    <col min="2311" max="2311" width="9.6640625" style="8" customWidth="1"/>
    <col min="2312" max="2312" width="8.88671875" style="8"/>
    <col min="2313" max="2313" width="14.5546875" style="8" customWidth="1"/>
    <col min="2314" max="2314" width="12" style="8" customWidth="1"/>
    <col min="2315" max="2315" width="10.6640625" style="8" customWidth="1"/>
    <col min="2316" max="2316" width="18" style="8" customWidth="1"/>
    <col min="2317" max="2317" width="16.33203125" style="8" customWidth="1"/>
    <col min="2318" max="2558" width="8.88671875" style="8"/>
    <col min="2559" max="2559" width="10.44140625" style="8" customWidth="1"/>
    <col min="2560" max="2560" width="26.5546875" style="8" customWidth="1"/>
    <col min="2561" max="2562" width="12.5546875" style="8" customWidth="1"/>
    <col min="2563" max="2563" width="15" style="8" customWidth="1"/>
    <col min="2564" max="2564" width="11.33203125" style="8" customWidth="1"/>
    <col min="2565" max="2565" width="12" style="8" customWidth="1"/>
    <col min="2566" max="2566" width="34.33203125" style="8" customWidth="1"/>
    <col min="2567" max="2567" width="9.6640625" style="8" customWidth="1"/>
    <col min="2568" max="2568" width="8.88671875" style="8"/>
    <col min="2569" max="2569" width="14.5546875" style="8" customWidth="1"/>
    <col min="2570" max="2570" width="12" style="8" customWidth="1"/>
    <col min="2571" max="2571" width="10.6640625" style="8" customWidth="1"/>
    <col min="2572" max="2572" width="18" style="8" customWidth="1"/>
    <col min="2573" max="2573" width="16.33203125" style="8" customWidth="1"/>
    <col min="2574" max="2814" width="8.88671875" style="8"/>
    <col min="2815" max="2815" width="10.44140625" style="8" customWidth="1"/>
    <col min="2816" max="2816" width="26.5546875" style="8" customWidth="1"/>
    <col min="2817" max="2818" width="12.5546875" style="8" customWidth="1"/>
    <col min="2819" max="2819" width="15" style="8" customWidth="1"/>
    <col min="2820" max="2820" width="11.33203125" style="8" customWidth="1"/>
    <col min="2821" max="2821" width="12" style="8" customWidth="1"/>
    <col min="2822" max="2822" width="34.33203125" style="8" customWidth="1"/>
    <col min="2823" max="2823" width="9.6640625" style="8" customWidth="1"/>
    <col min="2824" max="2824" width="8.88671875" style="8"/>
    <col min="2825" max="2825" width="14.5546875" style="8" customWidth="1"/>
    <col min="2826" max="2826" width="12" style="8" customWidth="1"/>
    <col min="2827" max="2827" width="10.6640625" style="8" customWidth="1"/>
    <col min="2828" max="2828" width="18" style="8" customWidth="1"/>
    <col min="2829" max="2829" width="16.33203125" style="8" customWidth="1"/>
    <col min="2830" max="3070" width="8.88671875" style="8"/>
    <col min="3071" max="3071" width="10.44140625" style="8" customWidth="1"/>
    <col min="3072" max="3072" width="26.5546875" style="8" customWidth="1"/>
    <col min="3073" max="3074" width="12.5546875" style="8" customWidth="1"/>
    <col min="3075" max="3075" width="15" style="8" customWidth="1"/>
    <col min="3076" max="3076" width="11.33203125" style="8" customWidth="1"/>
    <col min="3077" max="3077" width="12" style="8" customWidth="1"/>
    <col min="3078" max="3078" width="34.33203125" style="8" customWidth="1"/>
    <col min="3079" max="3079" width="9.6640625" style="8" customWidth="1"/>
    <col min="3080" max="3080" width="8.88671875" style="8"/>
    <col min="3081" max="3081" width="14.5546875" style="8" customWidth="1"/>
    <col min="3082" max="3082" width="12" style="8" customWidth="1"/>
    <col min="3083" max="3083" width="10.6640625" style="8" customWidth="1"/>
    <col min="3084" max="3084" width="18" style="8" customWidth="1"/>
    <col min="3085" max="3085" width="16.33203125" style="8" customWidth="1"/>
    <col min="3086" max="3326" width="8.88671875" style="8"/>
    <col min="3327" max="3327" width="10.44140625" style="8" customWidth="1"/>
    <col min="3328" max="3328" width="26.5546875" style="8" customWidth="1"/>
    <col min="3329" max="3330" width="12.5546875" style="8" customWidth="1"/>
    <col min="3331" max="3331" width="15" style="8" customWidth="1"/>
    <col min="3332" max="3332" width="11.33203125" style="8" customWidth="1"/>
    <col min="3333" max="3333" width="12" style="8" customWidth="1"/>
    <col min="3334" max="3334" width="34.33203125" style="8" customWidth="1"/>
    <col min="3335" max="3335" width="9.6640625" style="8" customWidth="1"/>
    <col min="3336" max="3336" width="8.88671875" style="8"/>
    <col min="3337" max="3337" width="14.5546875" style="8" customWidth="1"/>
    <col min="3338" max="3338" width="12" style="8" customWidth="1"/>
    <col min="3339" max="3339" width="10.6640625" style="8" customWidth="1"/>
    <col min="3340" max="3340" width="18" style="8" customWidth="1"/>
    <col min="3341" max="3341" width="16.33203125" style="8" customWidth="1"/>
    <col min="3342" max="3582" width="8.88671875" style="8"/>
    <col min="3583" max="3583" width="10.44140625" style="8" customWidth="1"/>
    <col min="3584" max="3584" width="26.5546875" style="8" customWidth="1"/>
    <col min="3585" max="3586" width="12.5546875" style="8" customWidth="1"/>
    <col min="3587" max="3587" width="15" style="8" customWidth="1"/>
    <col min="3588" max="3588" width="11.33203125" style="8" customWidth="1"/>
    <col min="3589" max="3589" width="12" style="8" customWidth="1"/>
    <col min="3590" max="3590" width="34.33203125" style="8" customWidth="1"/>
    <col min="3591" max="3591" width="9.6640625" style="8" customWidth="1"/>
    <col min="3592" max="3592" width="8.88671875" style="8"/>
    <col min="3593" max="3593" width="14.5546875" style="8" customWidth="1"/>
    <col min="3594" max="3594" width="12" style="8" customWidth="1"/>
    <col min="3595" max="3595" width="10.6640625" style="8" customWidth="1"/>
    <col min="3596" max="3596" width="18" style="8" customWidth="1"/>
    <col min="3597" max="3597" width="16.33203125" style="8" customWidth="1"/>
    <col min="3598" max="3838" width="8.88671875" style="8"/>
    <col min="3839" max="3839" width="10.44140625" style="8" customWidth="1"/>
    <col min="3840" max="3840" width="26.5546875" style="8" customWidth="1"/>
    <col min="3841" max="3842" width="12.5546875" style="8" customWidth="1"/>
    <col min="3843" max="3843" width="15" style="8" customWidth="1"/>
    <col min="3844" max="3844" width="11.33203125" style="8" customWidth="1"/>
    <col min="3845" max="3845" width="12" style="8" customWidth="1"/>
    <col min="3846" max="3846" width="34.33203125" style="8" customWidth="1"/>
    <col min="3847" max="3847" width="9.6640625" style="8" customWidth="1"/>
    <col min="3848" max="3848" width="8.88671875" style="8"/>
    <col min="3849" max="3849" width="14.5546875" style="8" customWidth="1"/>
    <col min="3850" max="3850" width="12" style="8" customWidth="1"/>
    <col min="3851" max="3851" width="10.6640625" style="8" customWidth="1"/>
    <col min="3852" max="3852" width="18" style="8" customWidth="1"/>
    <col min="3853" max="3853" width="16.33203125" style="8" customWidth="1"/>
    <col min="3854" max="4094" width="8.88671875" style="8"/>
    <col min="4095" max="4095" width="10.44140625" style="8" customWidth="1"/>
    <col min="4096" max="4096" width="26.5546875" style="8" customWidth="1"/>
    <col min="4097" max="4098" width="12.5546875" style="8" customWidth="1"/>
    <col min="4099" max="4099" width="15" style="8" customWidth="1"/>
    <col min="4100" max="4100" width="11.33203125" style="8" customWidth="1"/>
    <col min="4101" max="4101" width="12" style="8" customWidth="1"/>
    <col min="4102" max="4102" width="34.33203125" style="8" customWidth="1"/>
    <col min="4103" max="4103" width="9.6640625" style="8" customWidth="1"/>
    <col min="4104" max="4104" width="8.88671875" style="8"/>
    <col min="4105" max="4105" width="14.5546875" style="8" customWidth="1"/>
    <col min="4106" max="4106" width="12" style="8" customWidth="1"/>
    <col min="4107" max="4107" width="10.6640625" style="8" customWidth="1"/>
    <col min="4108" max="4108" width="18" style="8" customWidth="1"/>
    <col min="4109" max="4109" width="16.33203125" style="8" customWidth="1"/>
    <col min="4110" max="4350" width="8.88671875" style="8"/>
    <col min="4351" max="4351" width="10.44140625" style="8" customWidth="1"/>
    <col min="4352" max="4352" width="26.5546875" style="8" customWidth="1"/>
    <col min="4353" max="4354" width="12.5546875" style="8" customWidth="1"/>
    <col min="4355" max="4355" width="15" style="8" customWidth="1"/>
    <col min="4356" max="4356" width="11.33203125" style="8" customWidth="1"/>
    <col min="4357" max="4357" width="12" style="8" customWidth="1"/>
    <col min="4358" max="4358" width="34.33203125" style="8" customWidth="1"/>
    <col min="4359" max="4359" width="9.6640625" style="8" customWidth="1"/>
    <col min="4360" max="4360" width="8.88671875" style="8"/>
    <col min="4361" max="4361" width="14.5546875" style="8" customWidth="1"/>
    <col min="4362" max="4362" width="12" style="8" customWidth="1"/>
    <col min="4363" max="4363" width="10.6640625" style="8" customWidth="1"/>
    <col min="4364" max="4364" width="18" style="8" customWidth="1"/>
    <col min="4365" max="4365" width="16.33203125" style="8" customWidth="1"/>
    <col min="4366" max="4606" width="8.88671875" style="8"/>
    <col min="4607" max="4607" width="10.44140625" style="8" customWidth="1"/>
    <col min="4608" max="4608" width="26.5546875" style="8" customWidth="1"/>
    <col min="4609" max="4610" width="12.5546875" style="8" customWidth="1"/>
    <col min="4611" max="4611" width="15" style="8" customWidth="1"/>
    <col min="4612" max="4612" width="11.33203125" style="8" customWidth="1"/>
    <col min="4613" max="4613" width="12" style="8" customWidth="1"/>
    <col min="4614" max="4614" width="34.33203125" style="8" customWidth="1"/>
    <col min="4615" max="4615" width="9.6640625" style="8" customWidth="1"/>
    <col min="4616" max="4616" width="8.88671875" style="8"/>
    <col min="4617" max="4617" width="14.5546875" style="8" customWidth="1"/>
    <col min="4618" max="4618" width="12" style="8" customWidth="1"/>
    <col min="4619" max="4619" width="10.6640625" style="8" customWidth="1"/>
    <col min="4620" max="4620" width="18" style="8" customWidth="1"/>
    <col min="4621" max="4621" width="16.33203125" style="8" customWidth="1"/>
    <col min="4622" max="4862" width="8.88671875" style="8"/>
    <col min="4863" max="4863" width="10.44140625" style="8" customWidth="1"/>
    <col min="4864" max="4864" width="26.5546875" style="8" customWidth="1"/>
    <col min="4865" max="4866" width="12.5546875" style="8" customWidth="1"/>
    <col min="4867" max="4867" width="15" style="8" customWidth="1"/>
    <col min="4868" max="4868" width="11.33203125" style="8" customWidth="1"/>
    <col min="4869" max="4869" width="12" style="8" customWidth="1"/>
    <col min="4870" max="4870" width="34.33203125" style="8" customWidth="1"/>
    <col min="4871" max="4871" width="9.6640625" style="8" customWidth="1"/>
    <col min="4872" max="4872" width="8.88671875" style="8"/>
    <col min="4873" max="4873" width="14.5546875" style="8" customWidth="1"/>
    <col min="4874" max="4874" width="12" style="8" customWidth="1"/>
    <col min="4875" max="4875" width="10.6640625" style="8" customWidth="1"/>
    <col min="4876" max="4876" width="18" style="8" customWidth="1"/>
    <col min="4877" max="4877" width="16.33203125" style="8" customWidth="1"/>
    <col min="4878" max="5118" width="8.88671875" style="8"/>
    <col min="5119" max="5119" width="10.44140625" style="8" customWidth="1"/>
    <col min="5120" max="5120" width="26.5546875" style="8" customWidth="1"/>
    <col min="5121" max="5122" width="12.5546875" style="8" customWidth="1"/>
    <col min="5123" max="5123" width="15" style="8" customWidth="1"/>
    <col min="5124" max="5124" width="11.33203125" style="8" customWidth="1"/>
    <col min="5125" max="5125" width="12" style="8" customWidth="1"/>
    <col min="5126" max="5126" width="34.33203125" style="8" customWidth="1"/>
    <col min="5127" max="5127" width="9.6640625" style="8" customWidth="1"/>
    <col min="5128" max="5128" width="8.88671875" style="8"/>
    <col min="5129" max="5129" width="14.5546875" style="8" customWidth="1"/>
    <col min="5130" max="5130" width="12" style="8" customWidth="1"/>
    <col min="5131" max="5131" width="10.6640625" style="8" customWidth="1"/>
    <col min="5132" max="5132" width="18" style="8" customWidth="1"/>
    <col min="5133" max="5133" width="16.33203125" style="8" customWidth="1"/>
    <col min="5134" max="5374" width="8.88671875" style="8"/>
    <col min="5375" max="5375" width="10.44140625" style="8" customWidth="1"/>
    <col min="5376" max="5376" width="26.5546875" style="8" customWidth="1"/>
    <col min="5377" max="5378" width="12.5546875" style="8" customWidth="1"/>
    <col min="5379" max="5379" width="15" style="8" customWidth="1"/>
    <col min="5380" max="5380" width="11.33203125" style="8" customWidth="1"/>
    <col min="5381" max="5381" width="12" style="8" customWidth="1"/>
    <col min="5382" max="5382" width="34.33203125" style="8" customWidth="1"/>
    <col min="5383" max="5383" width="9.6640625" style="8" customWidth="1"/>
    <col min="5384" max="5384" width="8.88671875" style="8"/>
    <col min="5385" max="5385" width="14.5546875" style="8" customWidth="1"/>
    <col min="5386" max="5386" width="12" style="8" customWidth="1"/>
    <col min="5387" max="5387" width="10.6640625" style="8" customWidth="1"/>
    <col min="5388" max="5388" width="18" style="8" customWidth="1"/>
    <col min="5389" max="5389" width="16.33203125" style="8" customWidth="1"/>
    <col min="5390" max="5630" width="8.88671875" style="8"/>
    <col min="5631" max="5631" width="10.44140625" style="8" customWidth="1"/>
    <col min="5632" max="5632" width="26.5546875" style="8" customWidth="1"/>
    <col min="5633" max="5634" width="12.5546875" style="8" customWidth="1"/>
    <col min="5635" max="5635" width="15" style="8" customWidth="1"/>
    <col min="5636" max="5636" width="11.33203125" style="8" customWidth="1"/>
    <col min="5637" max="5637" width="12" style="8" customWidth="1"/>
    <col min="5638" max="5638" width="34.33203125" style="8" customWidth="1"/>
    <col min="5639" max="5639" width="9.6640625" style="8" customWidth="1"/>
    <col min="5640" max="5640" width="8.88671875" style="8"/>
    <col min="5641" max="5641" width="14.5546875" style="8" customWidth="1"/>
    <col min="5642" max="5642" width="12" style="8" customWidth="1"/>
    <col min="5643" max="5643" width="10.6640625" style="8" customWidth="1"/>
    <col min="5644" max="5644" width="18" style="8" customWidth="1"/>
    <col min="5645" max="5645" width="16.33203125" style="8" customWidth="1"/>
    <col min="5646" max="5886" width="8.88671875" style="8"/>
    <col min="5887" max="5887" width="10.44140625" style="8" customWidth="1"/>
    <col min="5888" max="5888" width="26.5546875" style="8" customWidth="1"/>
    <col min="5889" max="5890" width="12.5546875" style="8" customWidth="1"/>
    <col min="5891" max="5891" width="15" style="8" customWidth="1"/>
    <col min="5892" max="5892" width="11.33203125" style="8" customWidth="1"/>
    <col min="5893" max="5893" width="12" style="8" customWidth="1"/>
    <col min="5894" max="5894" width="34.33203125" style="8" customWidth="1"/>
    <col min="5895" max="5895" width="9.6640625" style="8" customWidth="1"/>
    <col min="5896" max="5896" width="8.88671875" style="8"/>
    <col min="5897" max="5897" width="14.5546875" style="8" customWidth="1"/>
    <col min="5898" max="5898" width="12" style="8" customWidth="1"/>
    <col min="5899" max="5899" width="10.6640625" style="8" customWidth="1"/>
    <col min="5900" max="5900" width="18" style="8" customWidth="1"/>
    <col min="5901" max="5901" width="16.33203125" style="8" customWidth="1"/>
    <col min="5902" max="6142" width="8.88671875" style="8"/>
    <col min="6143" max="6143" width="10.44140625" style="8" customWidth="1"/>
    <col min="6144" max="6144" width="26.5546875" style="8" customWidth="1"/>
    <col min="6145" max="6146" width="12.5546875" style="8" customWidth="1"/>
    <col min="6147" max="6147" width="15" style="8" customWidth="1"/>
    <col min="6148" max="6148" width="11.33203125" style="8" customWidth="1"/>
    <col min="6149" max="6149" width="12" style="8" customWidth="1"/>
    <col min="6150" max="6150" width="34.33203125" style="8" customWidth="1"/>
    <col min="6151" max="6151" width="9.6640625" style="8" customWidth="1"/>
    <col min="6152" max="6152" width="8.88671875" style="8"/>
    <col min="6153" max="6153" width="14.5546875" style="8" customWidth="1"/>
    <col min="6154" max="6154" width="12" style="8" customWidth="1"/>
    <col min="6155" max="6155" width="10.6640625" style="8" customWidth="1"/>
    <col min="6156" max="6156" width="18" style="8" customWidth="1"/>
    <col min="6157" max="6157" width="16.33203125" style="8" customWidth="1"/>
    <col min="6158" max="6398" width="8.88671875" style="8"/>
    <col min="6399" max="6399" width="10.44140625" style="8" customWidth="1"/>
    <col min="6400" max="6400" width="26.5546875" style="8" customWidth="1"/>
    <col min="6401" max="6402" width="12.5546875" style="8" customWidth="1"/>
    <col min="6403" max="6403" width="15" style="8" customWidth="1"/>
    <col min="6404" max="6404" width="11.33203125" style="8" customWidth="1"/>
    <col min="6405" max="6405" width="12" style="8" customWidth="1"/>
    <col min="6406" max="6406" width="34.33203125" style="8" customWidth="1"/>
    <col min="6407" max="6407" width="9.6640625" style="8" customWidth="1"/>
    <col min="6408" max="6408" width="8.88671875" style="8"/>
    <col min="6409" max="6409" width="14.5546875" style="8" customWidth="1"/>
    <col min="6410" max="6410" width="12" style="8" customWidth="1"/>
    <col min="6411" max="6411" width="10.6640625" style="8" customWidth="1"/>
    <col min="6412" max="6412" width="18" style="8" customWidth="1"/>
    <col min="6413" max="6413" width="16.33203125" style="8" customWidth="1"/>
    <col min="6414" max="6654" width="8.88671875" style="8"/>
    <col min="6655" max="6655" width="10.44140625" style="8" customWidth="1"/>
    <col min="6656" max="6656" width="26.5546875" style="8" customWidth="1"/>
    <col min="6657" max="6658" width="12.5546875" style="8" customWidth="1"/>
    <col min="6659" max="6659" width="15" style="8" customWidth="1"/>
    <col min="6660" max="6660" width="11.33203125" style="8" customWidth="1"/>
    <col min="6661" max="6661" width="12" style="8" customWidth="1"/>
    <col min="6662" max="6662" width="34.33203125" style="8" customWidth="1"/>
    <col min="6663" max="6663" width="9.6640625" style="8" customWidth="1"/>
    <col min="6664" max="6664" width="8.88671875" style="8"/>
    <col min="6665" max="6665" width="14.5546875" style="8" customWidth="1"/>
    <col min="6666" max="6666" width="12" style="8" customWidth="1"/>
    <col min="6667" max="6667" width="10.6640625" style="8" customWidth="1"/>
    <col min="6668" max="6668" width="18" style="8" customWidth="1"/>
    <col min="6669" max="6669" width="16.33203125" style="8" customWidth="1"/>
    <col min="6670" max="6910" width="8.88671875" style="8"/>
    <col min="6911" max="6911" width="10.44140625" style="8" customWidth="1"/>
    <col min="6912" max="6912" width="26.5546875" style="8" customWidth="1"/>
    <col min="6913" max="6914" width="12.5546875" style="8" customWidth="1"/>
    <col min="6915" max="6915" width="15" style="8" customWidth="1"/>
    <col min="6916" max="6916" width="11.33203125" style="8" customWidth="1"/>
    <col min="6917" max="6917" width="12" style="8" customWidth="1"/>
    <col min="6918" max="6918" width="34.33203125" style="8" customWidth="1"/>
    <col min="6919" max="6919" width="9.6640625" style="8" customWidth="1"/>
    <col min="6920" max="6920" width="8.88671875" style="8"/>
    <col min="6921" max="6921" width="14.5546875" style="8" customWidth="1"/>
    <col min="6922" max="6922" width="12" style="8" customWidth="1"/>
    <col min="6923" max="6923" width="10.6640625" style="8" customWidth="1"/>
    <col min="6924" max="6924" width="18" style="8" customWidth="1"/>
    <col min="6925" max="6925" width="16.33203125" style="8" customWidth="1"/>
    <col min="6926" max="7166" width="8.88671875" style="8"/>
    <col min="7167" max="7167" width="10.44140625" style="8" customWidth="1"/>
    <col min="7168" max="7168" width="26.5546875" style="8" customWidth="1"/>
    <col min="7169" max="7170" width="12.5546875" style="8" customWidth="1"/>
    <col min="7171" max="7171" width="15" style="8" customWidth="1"/>
    <col min="7172" max="7172" width="11.33203125" style="8" customWidth="1"/>
    <col min="7173" max="7173" width="12" style="8" customWidth="1"/>
    <col min="7174" max="7174" width="34.33203125" style="8" customWidth="1"/>
    <col min="7175" max="7175" width="9.6640625" style="8" customWidth="1"/>
    <col min="7176" max="7176" width="8.88671875" style="8"/>
    <col min="7177" max="7177" width="14.5546875" style="8" customWidth="1"/>
    <col min="7178" max="7178" width="12" style="8" customWidth="1"/>
    <col min="7179" max="7179" width="10.6640625" style="8" customWidth="1"/>
    <col min="7180" max="7180" width="18" style="8" customWidth="1"/>
    <col min="7181" max="7181" width="16.33203125" style="8" customWidth="1"/>
    <col min="7182" max="7422" width="8.88671875" style="8"/>
    <col min="7423" max="7423" width="10.44140625" style="8" customWidth="1"/>
    <col min="7424" max="7424" width="26.5546875" style="8" customWidth="1"/>
    <col min="7425" max="7426" width="12.5546875" style="8" customWidth="1"/>
    <col min="7427" max="7427" width="15" style="8" customWidth="1"/>
    <col min="7428" max="7428" width="11.33203125" style="8" customWidth="1"/>
    <col min="7429" max="7429" width="12" style="8" customWidth="1"/>
    <col min="7430" max="7430" width="34.33203125" style="8" customWidth="1"/>
    <col min="7431" max="7431" width="9.6640625" style="8" customWidth="1"/>
    <col min="7432" max="7432" width="8.88671875" style="8"/>
    <col min="7433" max="7433" width="14.5546875" style="8" customWidth="1"/>
    <col min="7434" max="7434" width="12" style="8" customWidth="1"/>
    <col min="7435" max="7435" width="10.6640625" style="8" customWidth="1"/>
    <col min="7436" max="7436" width="18" style="8" customWidth="1"/>
    <col min="7437" max="7437" width="16.33203125" style="8" customWidth="1"/>
    <col min="7438" max="7678" width="8.88671875" style="8"/>
    <col min="7679" max="7679" width="10.44140625" style="8" customWidth="1"/>
    <col min="7680" max="7680" width="26.5546875" style="8" customWidth="1"/>
    <col min="7681" max="7682" width="12.5546875" style="8" customWidth="1"/>
    <col min="7683" max="7683" width="15" style="8" customWidth="1"/>
    <col min="7684" max="7684" width="11.33203125" style="8" customWidth="1"/>
    <col min="7685" max="7685" width="12" style="8" customWidth="1"/>
    <col min="7686" max="7686" width="34.33203125" style="8" customWidth="1"/>
    <col min="7687" max="7687" width="9.6640625" style="8" customWidth="1"/>
    <col min="7688" max="7688" width="8.88671875" style="8"/>
    <col min="7689" max="7689" width="14.5546875" style="8" customWidth="1"/>
    <col min="7690" max="7690" width="12" style="8" customWidth="1"/>
    <col min="7691" max="7691" width="10.6640625" style="8" customWidth="1"/>
    <col min="7692" max="7692" width="18" style="8" customWidth="1"/>
    <col min="7693" max="7693" width="16.33203125" style="8" customWidth="1"/>
    <col min="7694" max="7934" width="8.88671875" style="8"/>
    <col min="7935" max="7935" width="10.44140625" style="8" customWidth="1"/>
    <col min="7936" max="7936" width="26.5546875" style="8" customWidth="1"/>
    <col min="7937" max="7938" width="12.5546875" style="8" customWidth="1"/>
    <col min="7939" max="7939" width="15" style="8" customWidth="1"/>
    <col min="7940" max="7940" width="11.33203125" style="8" customWidth="1"/>
    <col min="7941" max="7941" width="12" style="8" customWidth="1"/>
    <col min="7942" max="7942" width="34.33203125" style="8" customWidth="1"/>
    <col min="7943" max="7943" width="9.6640625" style="8" customWidth="1"/>
    <col min="7944" max="7944" width="8.88671875" style="8"/>
    <col min="7945" max="7945" width="14.5546875" style="8" customWidth="1"/>
    <col min="7946" max="7946" width="12" style="8" customWidth="1"/>
    <col min="7947" max="7947" width="10.6640625" style="8" customWidth="1"/>
    <col min="7948" max="7948" width="18" style="8" customWidth="1"/>
    <col min="7949" max="7949" width="16.33203125" style="8" customWidth="1"/>
    <col min="7950" max="8190" width="8.88671875" style="8"/>
    <col min="8191" max="8191" width="10.44140625" style="8" customWidth="1"/>
    <col min="8192" max="8192" width="26.5546875" style="8" customWidth="1"/>
    <col min="8193" max="8194" width="12.5546875" style="8" customWidth="1"/>
    <col min="8195" max="8195" width="15" style="8" customWidth="1"/>
    <col min="8196" max="8196" width="11.33203125" style="8" customWidth="1"/>
    <col min="8197" max="8197" width="12" style="8" customWidth="1"/>
    <col min="8198" max="8198" width="34.33203125" style="8" customWidth="1"/>
    <col min="8199" max="8199" width="9.6640625" style="8" customWidth="1"/>
    <col min="8200" max="8200" width="8.88671875" style="8"/>
    <col min="8201" max="8201" width="14.5546875" style="8" customWidth="1"/>
    <col min="8202" max="8202" width="12" style="8" customWidth="1"/>
    <col min="8203" max="8203" width="10.6640625" style="8" customWidth="1"/>
    <col min="8204" max="8204" width="18" style="8" customWidth="1"/>
    <col min="8205" max="8205" width="16.33203125" style="8" customWidth="1"/>
    <col min="8206" max="8446" width="8.88671875" style="8"/>
    <col min="8447" max="8447" width="10.44140625" style="8" customWidth="1"/>
    <col min="8448" max="8448" width="26.5546875" style="8" customWidth="1"/>
    <col min="8449" max="8450" width="12.5546875" style="8" customWidth="1"/>
    <col min="8451" max="8451" width="15" style="8" customWidth="1"/>
    <col min="8452" max="8452" width="11.33203125" style="8" customWidth="1"/>
    <col min="8453" max="8453" width="12" style="8" customWidth="1"/>
    <col min="8454" max="8454" width="34.33203125" style="8" customWidth="1"/>
    <col min="8455" max="8455" width="9.6640625" style="8" customWidth="1"/>
    <col min="8456" max="8456" width="8.88671875" style="8"/>
    <col min="8457" max="8457" width="14.5546875" style="8" customWidth="1"/>
    <col min="8458" max="8458" width="12" style="8" customWidth="1"/>
    <col min="8459" max="8459" width="10.6640625" style="8" customWidth="1"/>
    <col min="8460" max="8460" width="18" style="8" customWidth="1"/>
    <col min="8461" max="8461" width="16.33203125" style="8" customWidth="1"/>
    <col min="8462" max="8702" width="8.88671875" style="8"/>
    <col min="8703" max="8703" width="10.44140625" style="8" customWidth="1"/>
    <col min="8704" max="8704" width="26.5546875" style="8" customWidth="1"/>
    <col min="8705" max="8706" width="12.5546875" style="8" customWidth="1"/>
    <col min="8707" max="8707" width="15" style="8" customWidth="1"/>
    <col min="8708" max="8708" width="11.33203125" style="8" customWidth="1"/>
    <col min="8709" max="8709" width="12" style="8" customWidth="1"/>
    <col min="8710" max="8710" width="34.33203125" style="8" customWidth="1"/>
    <col min="8711" max="8711" width="9.6640625" style="8" customWidth="1"/>
    <col min="8712" max="8712" width="8.88671875" style="8"/>
    <col min="8713" max="8713" width="14.5546875" style="8" customWidth="1"/>
    <col min="8714" max="8714" width="12" style="8" customWidth="1"/>
    <col min="8715" max="8715" width="10.6640625" style="8" customWidth="1"/>
    <col min="8716" max="8716" width="18" style="8" customWidth="1"/>
    <col min="8717" max="8717" width="16.33203125" style="8" customWidth="1"/>
    <col min="8718" max="8958" width="8.88671875" style="8"/>
    <col min="8959" max="8959" width="10.44140625" style="8" customWidth="1"/>
    <col min="8960" max="8960" width="26.5546875" style="8" customWidth="1"/>
    <col min="8961" max="8962" width="12.5546875" style="8" customWidth="1"/>
    <col min="8963" max="8963" width="15" style="8" customWidth="1"/>
    <col min="8964" max="8964" width="11.33203125" style="8" customWidth="1"/>
    <col min="8965" max="8965" width="12" style="8" customWidth="1"/>
    <col min="8966" max="8966" width="34.33203125" style="8" customWidth="1"/>
    <col min="8967" max="8967" width="9.6640625" style="8" customWidth="1"/>
    <col min="8968" max="8968" width="8.88671875" style="8"/>
    <col min="8969" max="8969" width="14.5546875" style="8" customWidth="1"/>
    <col min="8970" max="8970" width="12" style="8" customWidth="1"/>
    <col min="8971" max="8971" width="10.6640625" style="8" customWidth="1"/>
    <col min="8972" max="8972" width="18" style="8" customWidth="1"/>
    <col min="8973" max="8973" width="16.33203125" style="8" customWidth="1"/>
    <col min="8974" max="9214" width="8.88671875" style="8"/>
    <col min="9215" max="9215" width="10.44140625" style="8" customWidth="1"/>
    <col min="9216" max="9216" width="26.5546875" style="8" customWidth="1"/>
    <col min="9217" max="9218" width="12.5546875" style="8" customWidth="1"/>
    <col min="9219" max="9219" width="15" style="8" customWidth="1"/>
    <col min="9220" max="9220" width="11.33203125" style="8" customWidth="1"/>
    <col min="9221" max="9221" width="12" style="8" customWidth="1"/>
    <col min="9222" max="9222" width="34.33203125" style="8" customWidth="1"/>
    <col min="9223" max="9223" width="9.6640625" style="8" customWidth="1"/>
    <col min="9224" max="9224" width="8.88671875" style="8"/>
    <col min="9225" max="9225" width="14.5546875" style="8" customWidth="1"/>
    <col min="9226" max="9226" width="12" style="8" customWidth="1"/>
    <col min="9227" max="9227" width="10.6640625" style="8" customWidth="1"/>
    <col min="9228" max="9228" width="18" style="8" customWidth="1"/>
    <col min="9229" max="9229" width="16.33203125" style="8" customWidth="1"/>
    <col min="9230" max="9470" width="8.88671875" style="8"/>
    <col min="9471" max="9471" width="10.44140625" style="8" customWidth="1"/>
    <col min="9472" max="9472" width="26.5546875" style="8" customWidth="1"/>
    <col min="9473" max="9474" width="12.5546875" style="8" customWidth="1"/>
    <col min="9475" max="9475" width="15" style="8" customWidth="1"/>
    <col min="9476" max="9476" width="11.33203125" style="8" customWidth="1"/>
    <col min="9477" max="9477" width="12" style="8" customWidth="1"/>
    <col min="9478" max="9478" width="34.33203125" style="8" customWidth="1"/>
    <col min="9479" max="9479" width="9.6640625" style="8" customWidth="1"/>
    <col min="9480" max="9480" width="8.88671875" style="8"/>
    <col min="9481" max="9481" width="14.5546875" style="8" customWidth="1"/>
    <col min="9482" max="9482" width="12" style="8" customWidth="1"/>
    <col min="9483" max="9483" width="10.6640625" style="8" customWidth="1"/>
    <col min="9484" max="9484" width="18" style="8" customWidth="1"/>
    <col min="9485" max="9485" width="16.33203125" style="8" customWidth="1"/>
    <col min="9486" max="9726" width="8.88671875" style="8"/>
    <col min="9727" max="9727" width="10.44140625" style="8" customWidth="1"/>
    <col min="9728" max="9728" width="26.5546875" style="8" customWidth="1"/>
    <col min="9729" max="9730" width="12.5546875" style="8" customWidth="1"/>
    <col min="9731" max="9731" width="15" style="8" customWidth="1"/>
    <col min="9732" max="9732" width="11.33203125" style="8" customWidth="1"/>
    <col min="9733" max="9733" width="12" style="8" customWidth="1"/>
    <col min="9734" max="9734" width="34.33203125" style="8" customWidth="1"/>
    <col min="9735" max="9735" width="9.6640625" style="8" customWidth="1"/>
    <col min="9736" max="9736" width="8.88671875" style="8"/>
    <col min="9737" max="9737" width="14.5546875" style="8" customWidth="1"/>
    <col min="9738" max="9738" width="12" style="8" customWidth="1"/>
    <col min="9739" max="9739" width="10.6640625" style="8" customWidth="1"/>
    <col min="9740" max="9740" width="18" style="8" customWidth="1"/>
    <col min="9741" max="9741" width="16.33203125" style="8" customWidth="1"/>
    <col min="9742" max="9982" width="8.88671875" style="8"/>
    <col min="9983" max="9983" width="10.44140625" style="8" customWidth="1"/>
    <col min="9984" max="9984" width="26.5546875" style="8" customWidth="1"/>
    <col min="9985" max="9986" width="12.5546875" style="8" customWidth="1"/>
    <col min="9987" max="9987" width="15" style="8" customWidth="1"/>
    <col min="9988" max="9988" width="11.33203125" style="8" customWidth="1"/>
    <col min="9989" max="9989" width="12" style="8" customWidth="1"/>
    <col min="9990" max="9990" width="34.33203125" style="8" customWidth="1"/>
    <col min="9991" max="9991" width="9.6640625" style="8" customWidth="1"/>
    <col min="9992" max="9992" width="8.88671875" style="8"/>
    <col min="9993" max="9993" width="14.5546875" style="8" customWidth="1"/>
    <col min="9994" max="9994" width="12" style="8" customWidth="1"/>
    <col min="9995" max="9995" width="10.6640625" style="8" customWidth="1"/>
    <col min="9996" max="9996" width="18" style="8" customWidth="1"/>
    <col min="9997" max="9997" width="16.33203125" style="8" customWidth="1"/>
    <col min="9998" max="10238" width="8.88671875" style="8"/>
    <col min="10239" max="10239" width="10.44140625" style="8" customWidth="1"/>
    <col min="10240" max="10240" width="26.5546875" style="8" customWidth="1"/>
    <col min="10241" max="10242" width="12.5546875" style="8" customWidth="1"/>
    <col min="10243" max="10243" width="15" style="8" customWidth="1"/>
    <col min="10244" max="10244" width="11.33203125" style="8" customWidth="1"/>
    <col min="10245" max="10245" width="12" style="8" customWidth="1"/>
    <col min="10246" max="10246" width="34.33203125" style="8" customWidth="1"/>
    <col min="10247" max="10247" width="9.6640625" style="8" customWidth="1"/>
    <col min="10248" max="10248" width="8.88671875" style="8"/>
    <col min="10249" max="10249" width="14.5546875" style="8" customWidth="1"/>
    <col min="10250" max="10250" width="12" style="8" customWidth="1"/>
    <col min="10251" max="10251" width="10.6640625" style="8" customWidth="1"/>
    <col min="10252" max="10252" width="18" style="8" customWidth="1"/>
    <col min="10253" max="10253" width="16.33203125" style="8" customWidth="1"/>
    <col min="10254" max="10494" width="8.88671875" style="8"/>
    <col min="10495" max="10495" width="10.44140625" style="8" customWidth="1"/>
    <col min="10496" max="10496" width="26.5546875" style="8" customWidth="1"/>
    <col min="10497" max="10498" width="12.5546875" style="8" customWidth="1"/>
    <col min="10499" max="10499" width="15" style="8" customWidth="1"/>
    <col min="10500" max="10500" width="11.33203125" style="8" customWidth="1"/>
    <col min="10501" max="10501" width="12" style="8" customWidth="1"/>
    <col min="10502" max="10502" width="34.33203125" style="8" customWidth="1"/>
    <col min="10503" max="10503" width="9.6640625" style="8" customWidth="1"/>
    <col min="10504" max="10504" width="8.88671875" style="8"/>
    <col min="10505" max="10505" width="14.5546875" style="8" customWidth="1"/>
    <col min="10506" max="10506" width="12" style="8" customWidth="1"/>
    <col min="10507" max="10507" width="10.6640625" style="8" customWidth="1"/>
    <col min="10508" max="10508" width="18" style="8" customWidth="1"/>
    <col min="10509" max="10509" width="16.33203125" style="8" customWidth="1"/>
    <col min="10510" max="10750" width="8.88671875" style="8"/>
    <col min="10751" max="10751" width="10.44140625" style="8" customWidth="1"/>
    <col min="10752" max="10752" width="26.5546875" style="8" customWidth="1"/>
    <col min="10753" max="10754" width="12.5546875" style="8" customWidth="1"/>
    <col min="10755" max="10755" width="15" style="8" customWidth="1"/>
    <col min="10756" max="10756" width="11.33203125" style="8" customWidth="1"/>
    <col min="10757" max="10757" width="12" style="8" customWidth="1"/>
    <col min="10758" max="10758" width="34.33203125" style="8" customWidth="1"/>
    <col min="10759" max="10759" width="9.6640625" style="8" customWidth="1"/>
    <col min="10760" max="10760" width="8.88671875" style="8"/>
    <col min="10761" max="10761" width="14.5546875" style="8" customWidth="1"/>
    <col min="10762" max="10762" width="12" style="8" customWidth="1"/>
    <col min="10763" max="10763" width="10.6640625" style="8" customWidth="1"/>
    <col min="10764" max="10764" width="18" style="8" customWidth="1"/>
    <col min="10765" max="10765" width="16.33203125" style="8" customWidth="1"/>
    <col min="10766" max="11006" width="8.88671875" style="8"/>
    <col min="11007" max="11007" width="10.44140625" style="8" customWidth="1"/>
    <col min="11008" max="11008" width="26.5546875" style="8" customWidth="1"/>
    <col min="11009" max="11010" width="12.5546875" style="8" customWidth="1"/>
    <col min="11011" max="11011" width="15" style="8" customWidth="1"/>
    <col min="11012" max="11012" width="11.33203125" style="8" customWidth="1"/>
    <col min="11013" max="11013" width="12" style="8" customWidth="1"/>
    <col min="11014" max="11014" width="34.33203125" style="8" customWidth="1"/>
    <col min="11015" max="11015" width="9.6640625" style="8" customWidth="1"/>
    <col min="11016" max="11016" width="8.88671875" style="8"/>
    <col min="11017" max="11017" width="14.5546875" style="8" customWidth="1"/>
    <col min="11018" max="11018" width="12" style="8" customWidth="1"/>
    <col min="11019" max="11019" width="10.6640625" style="8" customWidth="1"/>
    <col min="11020" max="11020" width="18" style="8" customWidth="1"/>
    <col min="11021" max="11021" width="16.33203125" style="8" customWidth="1"/>
    <col min="11022" max="11262" width="8.88671875" style="8"/>
    <col min="11263" max="11263" width="10.44140625" style="8" customWidth="1"/>
    <col min="11264" max="11264" width="26.5546875" style="8" customWidth="1"/>
    <col min="11265" max="11266" width="12.5546875" style="8" customWidth="1"/>
    <col min="11267" max="11267" width="15" style="8" customWidth="1"/>
    <col min="11268" max="11268" width="11.33203125" style="8" customWidth="1"/>
    <col min="11269" max="11269" width="12" style="8" customWidth="1"/>
    <col min="11270" max="11270" width="34.33203125" style="8" customWidth="1"/>
    <col min="11271" max="11271" width="9.6640625" style="8" customWidth="1"/>
    <col min="11272" max="11272" width="8.88671875" style="8"/>
    <col min="11273" max="11273" width="14.5546875" style="8" customWidth="1"/>
    <col min="11274" max="11274" width="12" style="8" customWidth="1"/>
    <col min="11275" max="11275" width="10.6640625" style="8" customWidth="1"/>
    <col min="11276" max="11276" width="18" style="8" customWidth="1"/>
    <col min="11277" max="11277" width="16.33203125" style="8" customWidth="1"/>
    <col min="11278" max="11518" width="8.88671875" style="8"/>
    <col min="11519" max="11519" width="10.44140625" style="8" customWidth="1"/>
    <col min="11520" max="11520" width="26.5546875" style="8" customWidth="1"/>
    <col min="11521" max="11522" width="12.5546875" style="8" customWidth="1"/>
    <col min="11523" max="11523" width="15" style="8" customWidth="1"/>
    <col min="11524" max="11524" width="11.33203125" style="8" customWidth="1"/>
    <col min="11525" max="11525" width="12" style="8" customWidth="1"/>
    <col min="11526" max="11526" width="34.33203125" style="8" customWidth="1"/>
    <col min="11527" max="11527" width="9.6640625" style="8" customWidth="1"/>
    <col min="11528" max="11528" width="8.88671875" style="8"/>
    <col min="11529" max="11529" width="14.5546875" style="8" customWidth="1"/>
    <col min="11530" max="11530" width="12" style="8" customWidth="1"/>
    <col min="11531" max="11531" width="10.6640625" style="8" customWidth="1"/>
    <col min="11532" max="11532" width="18" style="8" customWidth="1"/>
    <col min="11533" max="11533" width="16.33203125" style="8" customWidth="1"/>
    <col min="11534" max="11774" width="8.88671875" style="8"/>
    <col min="11775" max="11775" width="10.44140625" style="8" customWidth="1"/>
    <col min="11776" max="11776" width="26.5546875" style="8" customWidth="1"/>
    <col min="11777" max="11778" width="12.5546875" style="8" customWidth="1"/>
    <col min="11779" max="11779" width="15" style="8" customWidth="1"/>
    <col min="11780" max="11780" width="11.33203125" style="8" customWidth="1"/>
    <col min="11781" max="11781" width="12" style="8" customWidth="1"/>
    <col min="11782" max="11782" width="34.33203125" style="8" customWidth="1"/>
    <col min="11783" max="11783" width="9.6640625" style="8" customWidth="1"/>
    <col min="11784" max="11784" width="8.88671875" style="8"/>
    <col min="11785" max="11785" width="14.5546875" style="8" customWidth="1"/>
    <col min="11786" max="11786" width="12" style="8" customWidth="1"/>
    <col min="11787" max="11787" width="10.6640625" style="8" customWidth="1"/>
    <col min="11788" max="11788" width="18" style="8" customWidth="1"/>
    <col min="11789" max="11789" width="16.33203125" style="8" customWidth="1"/>
    <col min="11790" max="12030" width="8.88671875" style="8"/>
    <col min="12031" max="12031" width="10.44140625" style="8" customWidth="1"/>
    <col min="12032" max="12032" width="26.5546875" style="8" customWidth="1"/>
    <col min="12033" max="12034" width="12.5546875" style="8" customWidth="1"/>
    <col min="12035" max="12035" width="15" style="8" customWidth="1"/>
    <col min="12036" max="12036" width="11.33203125" style="8" customWidth="1"/>
    <col min="12037" max="12037" width="12" style="8" customWidth="1"/>
    <col min="12038" max="12038" width="34.33203125" style="8" customWidth="1"/>
    <col min="12039" max="12039" width="9.6640625" style="8" customWidth="1"/>
    <col min="12040" max="12040" width="8.88671875" style="8"/>
    <col min="12041" max="12041" width="14.5546875" style="8" customWidth="1"/>
    <col min="12042" max="12042" width="12" style="8" customWidth="1"/>
    <col min="12043" max="12043" width="10.6640625" style="8" customWidth="1"/>
    <col min="12044" max="12044" width="18" style="8" customWidth="1"/>
    <col min="12045" max="12045" width="16.33203125" style="8" customWidth="1"/>
    <col min="12046" max="12286" width="8.88671875" style="8"/>
    <col min="12287" max="12287" width="10.44140625" style="8" customWidth="1"/>
    <col min="12288" max="12288" width="26.5546875" style="8" customWidth="1"/>
    <col min="12289" max="12290" width="12.5546875" style="8" customWidth="1"/>
    <col min="12291" max="12291" width="15" style="8" customWidth="1"/>
    <col min="12292" max="12292" width="11.33203125" style="8" customWidth="1"/>
    <col min="12293" max="12293" width="12" style="8" customWidth="1"/>
    <col min="12294" max="12294" width="34.33203125" style="8" customWidth="1"/>
    <col min="12295" max="12295" width="9.6640625" style="8" customWidth="1"/>
    <col min="12296" max="12296" width="8.88671875" style="8"/>
    <col min="12297" max="12297" width="14.5546875" style="8" customWidth="1"/>
    <col min="12298" max="12298" width="12" style="8" customWidth="1"/>
    <col min="12299" max="12299" width="10.6640625" style="8" customWidth="1"/>
    <col min="12300" max="12300" width="18" style="8" customWidth="1"/>
    <col min="12301" max="12301" width="16.33203125" style="8" customWidth="1"/>
    <col min="12302" max="12542" width="8.88671875" style="8"/>
    <col min="12543" max="12543" width="10.44140625" style="8" customWidth="1"/>
    <col min="12544" max="12544" width="26.5546875" style="8" customWidth="1"/>
    <col min="12545" max="12546" width="12.5546875" style="8" customWidth="1"/>
    <col min="12547" max="12547" width="15" style="8" customWidth="1"/>
    <col min="12548" max="12548" width="11.33203125" style="8" customWidth="1"/>
    <col min="12549" max="12549" width="12" style="8" customWidth="1"/>
    <col min="12550" max="12550" width="34.33203125" style="8" customWidth="1"/>
    <col min="12551" max="12551" width="9.6640625" style="8" customWidth="1"/>
    <col min="12552" max="12552" width="8.88671875" style="8"/>
    <col min="12553" max="12553" width="14.5546875" style="8" customWidth="1"/>
    <col min="12554" max="12554" width="12" style="8" customWidth="1"/>
    <col min="12555" max="12555" width="10.6640625" style="8" customWidth="1"/>
    <col min="12556" max="12556" width="18" style="8" customWidth="1"/>
    <col min="12557" max="12557" width="16.33203125" style="8" customWidth="1"/>
    <col min="12558" max="12798" width="8.88671875" style="8"/>
    <col min="12799" max="12799" width="10.44140625" style="8" customWidth="1"/>
    <col min="12800" max="12800" width="26.5546875" style="8" customWidth="1"/>
    <col min="12801" max="12802" width="12.5546875" style="8" customWidth="1"/>
    <col min="12803" max="12803" width="15" style="8" customWidth="1"/>
    <col min="12804" max="12804" width="11.33203125" style="8" customWidth="1"/>
    <col min="12805" max="12805" width="12" style="8" customWidth="1"/>
    <col min="12806" max="12806" width="34.33203125" style="8" customWidth="1"/>
    <col min="12807" max="12807" width="9.6640625" style="8" customWidth="1"/>
    <col min="12808" max="12808" width="8.88671875" style="8"/>
    <col min="12809" max="12809" width="14.5546875" style="8" customWidth="1"/>
    <col min="12810" max="12810" width="12" style="8" customWidth="1"/>
    <col min="12811" max="12811" width="10.6640625" style="8" customWidth="1"/>
    <col min="12812" max="12812" width="18" style="8" customWidth="1"/>
    <col min="12813" max="12813" width="16.33203125" style="8" customWidth="1"/>
    <col min="12814" max="13054" width="8.88671875" style="8"/>
    <col min="13055" max="13055" width="10.44140625" style="8" customWidth="1"/>
    <col min="13056" max="13056" width="26.5546875" style="8" customWidth="1"/>
    <col min="13057" max="13058" width="12.5546875" style="8" customWidth="1"/>
    <col min="13059" max="13059" width="15" style="8" customWidth="1"/>
    <col min="13060" max="13060" width="11.33203125" style="8" customWidth="1"/>
    <col min="13061" max="13061" width="12" style="8" customWidth="1"/>
    <col min="13062" max="13062" width="34.33203125" style="8" customWidth="1"/>
    <col min="13063" max="13063" width="9.6640625" style="8" customWidth="1"/>
    <col min="13064" max="13064" width="8.88671875" style="8"/>
    <col min="13065" max="13065" width="14.5546875" style="8" customWidth="1"/>
    <col min="13066" max="13066" width="12" style="8" customWidth="1"/>
    <col min="13067" max="13067" width="10.6640625" style="8" customWidth="1"/>
    <col min="13068" max="13068" width="18" style="8" customWidth="1"/>
    <col min="13069" max="13069" width="16.33203125" style="8" customWidth="1"/>
    <col min="13070" max="13310" width="8.88671875" style="8"/>
    <col min="13311" max="13311" width="10.44140625" style="8" customWidth="1"/>
    <col min="13312" max="13312" width="26.5546875" style="8" customWidth="1"/>
    <col min="13313" max="13314" width="12.5546875" style="8" customWidth="1"/>
    <col min="13315" max="13315" width="15" style="8" customWidth="1"/>
    <col min="13316" max="13316" width="11.33203125" style="8" customWidth="1"/>
    <col min="13317" max="13317" width="12" style="8" customWidth="1"/>
    <col min="13318" max="13318" width="34.33203125" style="8" customWidth="1"/>
    <col min="13319" max="13319" width="9.6640625" style="8" customWidth="1"/>
    <col min="13320" max="13320" width="8.88671875" style="8"/>
    <col min="13321" max="13321" width="14.5546875" style="8" customWidth="1"/>
    <col min="13322" max="13322" width="12" style="8" customWidth="1"/>
    <col min="13323" max="13323" width="10.6640625" style="8" customWidth="1"/>
    <col min="13324" max="13324" width="18" style="8" customWidth="1"/>
    <col min="13325" max="13325" width="16.33203125" style="8" customWidth="1"/>
    <col min="13326" max="13566" width="8.88671875" style="8"/>
    <col min="13567" max="13567" width="10.44140625" style="8" customWidth="1"/>
    <col min="13568" max="13568" width="26.5546875" style="8" customWidth="1"/>
    <col min="13569" max="13570" width="12.5546875" style="8" customWidth="1"/>
    <col min="13571" max="13571" width="15" style="8" customWidth="1"/>
    <col min="13572" max="13572" width="11.33203125" style="8" customWidth="1"/>
    <col min="13573" max="13573" width="12" style="8" customWidth="1"/>
    <col min="13574" max="13574" width="34.33203125" style="8" customWidth="1"/>
    <col min="13575" max="13575" width="9.6640625" style="8" customWidth="1"/>
    <col min="13576" max="13576" width="8.88671875" style="8"/>
    <col min="13577" max="13577" width="14.5546875" style="8" customWidth="1"/>
    <col min="13578" max="13578" width="12" style="8" customWidth="1"/>
    <col min="13579" max="13579" width="10.6640625" style="8" customWidth="1"/>
    <col min="13580" max="13580" width="18" style="8" customWidth="1"/>
    <col min="13581" max="13581" width="16.33203125" style="8" customWidth="1"/>
    <col min="13582" max="13822" width="8.88671875" style="8"/>
    <col min="13823" max="13823" width="10.44140625" style="8" customWidth="1"/>
    <col min="13824" max="13824" width="26.5546875" style="8" customWidth="1"/>
    <col min="13825" max="13826" width="12.5546875" style="8" customWidth="1"/>
    <col min="13827" max="13827" width="15" style="8" customWidth="1"/>
    <col min="13828" max="13828" width="11.33203125" style="8" customWidth="1"/>
    <col min="13829" max="13829" width="12" style="8" customWidth="1"/>
    <col min="13830" max="13830" width="34.33203125" style="8" customWidth="1"/>
    <col min="13831" max="13831" width="9.6640625" style="8" customWidth="1"/>
    <col min="13832" max="13832" width="8.88671875" style="8"/>
    <col min="13833" max="13833" width="14.5546875" style="8" customWidth="1"/>
    <col min="13834" max="13834" width="12" style="8" customWidth="1"/>
    <col min="13835" max="13835" width="10.6640625" style="8" customWidth="1"/>
    <col min="13836" max="13836" width="18" style="8" customWidth="1"/>
    <col min="13837" max="13837" width="16.33203125" style="8" customWidth="1"/>
    <col min="13838" max="14078" width="8.88671875" style="8"/>
    <col min="14079" max="14079" width="10.44140625" style="8" customWidth="1"/>
    <col min="14080" max="14080" width="26.5546875" style="8" customWidth="1"/>
    <col min="14081" max="14082" width="12.5546875" style="8" customWidth="1"/>
    <col min="14083" max="14083" width="15" style="8" customWidth="1"/>
    <col min="14084" max="14084" width="11.33203125" style="8" customWidth="1"/>
    <col min="14085" max="14085" width="12" style="8" customWidth="1"/>
    <col min="14086" max="14086" width="34.33203125" style="8" customWidth="1"/>
    <col min="14087" max="14087" width="9.6640625" style="8" customWidth="1"/>
    <col min="14088" max="14088" width="8.88671875" style="8"/>
    <col min="14089" max="14089" width="14.5546875" style="8" customWidth="1"/>
    <col min="14090" max="14090" width="12" style="8" customWidth="1"/>
    <col min="14091" max="14091" width="10.6640625" style="8" customWidth="1"/>
    <col min="14092" max="14092" width="18" style="8" customWidth="1"/>
    <col min="14093" max="14093" width="16.33203125" style="8" customWidth="1"/>
    <col min="14094" max="14334" width="8.88671875" style="8"/>
    <col min="14335" max="14335" width="10.44140625" style="8" customWidth="1"/>
    <col min="14336" max="14336" width="26.5546875" style="8" customWidth="1"/>
    <col min="14337" max="14338" width="12.5546875" style="8" customWidth="1"/>
    <col min="14339" max="14339" width="15" style="8" customWidth="1"/>
    <col min="14340" max="14340" width="11.33203125" style="8" customWidth="1"/>
    <col min="14341" max="14341" width="12" style="8" customWidth="1"/>
    <col min="14342" max="14342" width="34.33203125" style="8" customWidth="1"/>
    <col min="14343" max="14343" width="9.6640625" style="8" customWidth="1"/>
    <col min="14344" max="14344" width="8.88671875" style="8"/>
    <col min="14345" max="14345" width="14.5546875" style="8" customWidth="1"/>
    <col min="14346" max="14346" width="12" style="8" customWidth="1"/>
    <col min="14347" max="14347" width="10.6640625" style="8" customWidth="1"/>
    <col min="14348" max="14348" width="18" style="8" customWidth="1"/>
    <col min="14349" max="14349" width="16.33203125" style="8" customWidth="1"/>
    <col min="14350" max="14590" width="8.88671875" style="8"/>
    <col min="14591" max="14591" width="10.44140625" style="8" customWidth="1"/>
    <col min="14592" max="14592" width="26.5546875" style="8" customWidth="1"/>
    <col min="14593" max="14594" width="12.5546875" style="8" customWidth="1"/>
    <col min="14595" max="14595" width="15" style="8" customWidth="1"/>
    <col min="14596" max="14596" width="11.33203125" style="8" customWidth="1"/>
    <col min="14597" max="14597" width="12" style="8" customWidth="1"/>
    <col min="14598" max="14598" width="34.33203125" style="8" customWidth="1"/>
    <col min="14599" max="14599" width="9.6640625" style="8" customWidth="1"/>
    <col min="14600" max="14600" width="8.88671875" style="8"/>
    <col min="14601" max="14601" width="14.5546875" style="8" customWidth="1"/>
    <col min="14602" max="14602" width="12" style="8" customWidth="1"/>
    <col min="14603" max="14603" width="10.6640625" style="8" customWidth="1"/>
    <col min="14604" max="14604" width="18" style="8" customWidth="1"/>
    <col min="14605" max="14605" width="16.33203125" style="8" customWidth="1"/>
    <col min="14606" max="14846" width="8.88671875" style="8"/>
    <col min="14847" max="14847" width="10.44140625" style="8" customWidth="1"/>
    <col min="14848" max="14848" width="26.5546875" style="8" customWidth="1"/>
    <col min="14849" max="14850" width="12.5546875" style="8" customWidth="1"/>
    <col min="14851" max="14851" width="15" style="8" customWidth="1"/>
    <col min="14852" max="14852" width="11.33203125" style="8" customWidth="1"/>
    <col min="14853" max="14853" width="12" style="8" customWidth="1"/>
    <col min="14854" max="14854" width="34.33203125" style="8" customWidth="1"/>
    <col min="14855" max="14855" width="9.6640625" style="8" customWidth="1"/>
    <col min="14856" max="14856" width="8.88671875" style="8"/>
    <col min="14857" max="14857" width="14.5546875" style="8" customWidth="1"/>
    <col min="14858" max="14858" width="12" style="8" customWidth="1"/>
    <col min="14859" max="14859" width="10.6640625" style="8" customWidth="1"/>
    <col min="14860" max="14860" width="18" style="8" customWidth="1"/>
    <col min="14861" max="14861" width="16.33203125" style="8" customWidth="1"/>
    <col min="14862" max="15102" width="8.88671875" style="8"/>
    <col min="15103" max="15103" width="10.44140625" style="8" customWidth="1"/>
    <col min="15104" max="15104" width="26.5546875" style="8" customWidth="1"/>
    <col min="15105" max="15106" width="12.5546875" style="8" customWidth="1"/>
    <col min="15107" max="15107" width="15" style="8" customWidth="1"/>
    <col min="15108" max="15108" width="11.33203125" style="8" customWidth="1"/>
    <col min="15109" max="15109" width="12" style="8" customWidth="1"/>
    <col min="15110" max="15110" width="34.33203125" style="8" customWidth="1"/>
    <col min="15111" max="15111" width="9.6640625" style="8" customWidth="1"/>
    <col min="15112" max="15112" width="8.88671875" style="8"/>
    <col min="15113" max="15113" width="14.5546875" style="8" customWidth="1"/>
    <col min="15114" max="15114" width="12" style="8" customWidth="1"/>
    <col min="15115" max="15115" width="10.6640625" style="8" customWidth="1"/>
    <col min="15116" max="15116" width="18" style="8" customWidth="1"/>
    <col min="15117" max="15117" width="16.33203125" style="8" customWidth="1"/>
    <col min="15118" max="15358" width="8.88671875" style="8"/>
    <col min="15359" max="15359" width="10.44140625" style="8" customWidth="1"/>
    <col min="15360" max="15360" width="26.5546875" style="8" customWidth="1"/>
    <col min="15361" max="15362" width="12.5546875" style="8" customWidth="1"/>
    <col min="15363" max="15363" width="15" style="8" customWidth="1"/>
    <col min="15364" max="15364" width="11.33203125" style="8" customWidth="1"/>
    <col min="15365" max="15365" width="12" style="8" customWidth="1"/>
    <col min="15366" max="15366" width="34.33203125" style="8" customWidth="1"/>
    <col min="15367" max="15367" width="9.6640625" style="8" customWidth="1"/>
    <col min="15368" max="15368" width="8.88671875" style="8"/>
    <col min="15369" max="15369" width="14.5546875" style="8" customWidth="1"/>
    <col min="15370" max="15370" width="12" style="8" customWidth="1"/>
    <col min="15371" max="15371" width="10.6640625" style="8" customWidth="1"/>
    <col min="15372" max="15372" width="18" style="8" customWidth="1"/>
    <col min="15373" max="15373" width="16.33203125" style="8" customWidth="1"/>
    <col min="15374" max="15614" width="8.88671875" style="8"/>
    <col min="15615" max="15615" width="10.44140625" style="8" customWidth="1"/>
    <col min="15616" max="15616" width="26.5546875" style="8" customWidth="1"/>
    <col min="15617" max="15618" width="12.5546875" style="8" customWidth="1"/>
    <col min="15619" max="15619" width="15" style="8" customWidth="1"/>
    <col min="15620" max="15620" width="11.33203125" style="8" customWidth="1"/>
    <col min="15621" max="15621" width="12" style="8" customWidth="1"/>
    <col min="15622" max="15622" width="34.33203125" style="8" customWidth="1"/>
    <col min="15623" max="15623" width="9.6640625" style="8" customWidth="1"/>
    <col min="15624" max="15624" width="8.88671875" style="8"/>
    <col min="15625" max="15625" width="14.5546875" style="8" customWidth="1"/>
    <col min="15626" max="15626" width="12" style="8" customWidth="1"/>
    <col min="15627" max="15627" width="10.6640625" style="8" customWidth="1"/>
    <col min="15628" max="15628" width="18" style="8" customWidth="1"/>
    <col min="15629" max="15629" width="16.33203125" style="8" customWidth="1"/>
    <col min="15630" max="15870" width="8.88671875" style="8"/>
    <col min="15871" max="15871" width="10.44140625" style="8" customWidth="1"/>
    <col min="15872" max="15872" width="26.5546875" style="8" customWidth="1"/>
    <col min="15873" max="15874" width="12.5546875" style="8" customWidth="1"/>
    <col min="15875" max="15875" width="15" style="8" customWidth="1"/>
    <col min="15876" max="15876" width="11.33203125" style="8" customWidth="1"/>
    <col min="15877" max="15877" width="12" style="8" customWidth="1"/>
    <col min="15878" max="15878" width="34.33203125" style="8" customWidth="1"/>
    <col min="15879" max="15879" width="9.6640625" style="8" customWidth="1"/>
    <col min="15880" max="15880" width="8.88671875" style="8"/>
    <col min="15881" max="15881" width="14.5546875" style="8" customWidth="1"/>
    <col min="15882" max="15882" width="12" style="8" customWidth="1"/>
    <col min="15883" max="15883" width="10.6640625" style="8" customWidth="1"/>
    <col min="15884" max="15884" width="18" style="8" customWidth="1"/>
    <col min="15885" max="15885" width="16.33203125" style="8" customWidth="1"/>
    <col min="15886" max="16126" width="8.88671875" style="8"/>
    <col min="16127" max="16127" width="10.44140625" style="8" customWidth="1"/>
    <col min="16128" max="16128" width="26.5546875" style="8" customWidth="1"/>
    <col min="16129" max="16130" width="12.5546875" style="8" customWidth="1"/>
    <col min="16131" max="16131" width="15" style="8" customWidth="1"/>
    <col min="16132" max="16132" width="11.33203125" style="8" customWidth="1"/>
    <col min="16133" max="16133" width="12" style="8" customWidth="1"/>
    <col min="16134" max="16134" width="34.33203125" style="8" customWidth="1"/>
    <col min="16135" max="16135" width="9.6640625" style="8" customWidth="1"/>
    <col min="16136" max="16136" width="8.88671875" style="8"/>
    <col min="16137" max="16137" width="14.5546875" style="8" customWidth="1"/>
    <col min="16138" max="16138" width="12" style="8" customWidth="1"/>
    <col min="16139" max="16139" width="10.6640625" style="8" customWidth="1"/>
    <col min="16140" max="16140" width="18" style="8" customWidth="1"/>
    <col min="16141" max="16141" width="16.33203125" style="8" customWidth="1"/>
    <col min="16142" max="16377" width="8.88671875" style="8"/>
    <col min="16378" max="16384" width="9.33203125" style="8" customWidth="1"/>
  </cols>
  <sheetData>
    <row r="3" spans="1:14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</row>
    <row r="4" spans="1:14" ht="46.5" customHeight="1" x14ac:dyDescent="0.3">
      <c r="A4" s="3"/>
      <c r="B4" s="9"/>
      <c r="C4" s="9"/>
      <c r="D4" s="5"/>
      <c r="E4" s="5"/>
      <c r="G4" s="63"/>
      <c r="H4" s="63"/>
      <c r="I4" s="63"/>
      <c r="J4" s="63"/>
      <c r="K4" s="63"/>
      <c r="L4" s="10"/>
      <c r="M4" s="7"/>
      <c r="N4" s="7"/>
    </row>
    <row r="5" spans="1:14" ht="52.95" customHeight="1" thickBot="1" x14ac:dyDescent="0.45">
      <c r="A5" s="11" t="s">
        <v>384</v>
      </c>
      <c r="B5" s="12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</row>
    <row r="6" spans="1:14" s="16" customFormat="1" ht="20.25" customHeight="1" x14ac:dyDescent="0.3">
      <c r="A6" s="159" t="s">
        <v>3</v>
      </c>
      <c r="B6" s="161" t="s">
        <v>4</v>
      </c>
      <c r="C6" s="163" t="s">
        <v>5</v>
      </c>
      <c r="D6" s="165" t="s">
        <v>0</v>
      </c>
      <c r="E6" s="166"/>
      <c r="F6" s="13" t="s">
        <v>1</v>
      </c>
      <c r="G6" s="177" t="s">
        <v>10</v>
      </c>
      <c r="H6" s="178" t="s">
        <v>6</v>
      </c>
      <c r="I6" s="163" t="s">
        <v>5</v>
      </c>
      <c r="J6" s="165" t="s">
        <v>0</v>
      </c>
      <c r="K6" s="166"/>
      <c r="L6" s="156" t="s">
        <v>261</v>
      </c>
      <c r="M6" s="89" t="s">
        <v>29</v>
      </c>
      <c r="N6" s="158" t="s">
        <v>30</v>
      </c>
    </row>
    <row r="7" spans="1:14" s="16" customFormat="1" ht="20.25" customHeight="1" thickBot="1" x14ac:dyDescent="0.35">
      <c r="A7" s="160"/>
      <c r="B7" s="162"/>
      <c r="C7" s="164"/>
      <c r="D7" s="167"/>
      <c r="E7" s="168"/>
      <c r="F7" s="17" t="s">
        <v>168</v>
      </c>
      <c r="G7" s="162"/>
      <c r="H7" s="179"/>
      <c r="I7" s="164"/>
      <c r="J7" s="175"/>
      <c r="K7" s="176"/>
      <c r="L7" s="157" t="s">
        <v>169</v>
      </c>
      <c r="M7" s="15" t="s">
        <v>7</v>
      </c>
      <c r="N7" s="14" t="s">
        <v>8</v>
      </c>
    </row>
    <row r="8" spans="1:14" ht="20.7" customHeight="1" x14ac:dyDescent="0.3">
      <c r="A8" s="27"/>
      <c r="B8" s="97"/>
      <c r="C8" s="97"/>
      <c r="D8" s="111"/>
      <c r="E8" s="99"/>
      <c r="F8" s="22" t="s">
        <v>93</v>
      </c>
      <c r="G8" s="23" t="s">
        <v>94</v>
      </c>
      <c r="H8" s="24"/>
      <c r="I8" s="24"/>
      <c r="J8" s="112"/>
      <c r="K8" s="113"/>
      <c r="L8" s="23" t="s">
        <v>373</v>
      </c>
      <c r="M8" s="21" t="s">
        <v>97</v>
      </c>
      <c r="N8" s="21" t="s">
        <v>144</v>
      </c>
    </row>
    <row r="9" spans="1:14" ht="20.7" hidden="1" customHeight="1" x14ac:dyDescent="0.25">
      <c r="A9" s="27">
        <v>14</v>
      </c>
      <c r="B9" s="97" t="s">
        <v>330</v>
      </c>
      <c r="C9" s="97" t="s">
        <v>325</v>
      </c>
      <c r="D9" s="106" t="s">
        <v>217</v>
      </c>
      <c r="E9" s="99" t="s">
        <v>166</v>
      </c>
      <c r="F9" s="22">
        <v>43922</v>
      </c>
      <c r="G9" s="90">
        <v>43924</v>
      </c>
      <c r="H9" s="97" t="s">
        <v>112</v>
      </c>
      <c r="I9" s="29" t="s">
        <v>345</v>
      </c>
      <c r="J9" s="108" t="s">
        <v>176</v>
      </c>
      <c r="K9" s="105" t="s">
        <v>166</v>
      </c>
      <c r="L9" s="23">
        <f>G9+6</f>
        <v>43930</v>
      </c>
      <c r="M9" s="90">
        <f>L9+17</f>
        <v>43947</v>
      </c>
      <c r="N9" s="90">
        <f>M9+2</f>
        <v>43949</v>
      </c>
    </row>
    <row r="10" spans="1:14" ht="20.7" hidden="1" customHeight="1" x14ac:dyDescent="0.25">
      <c r="A10" s="27">
        <v>15</v>
      </c>
      <c r="B10" s="97" t="s">
        <v>66</v>
      </c>
      <c r="C10" s="97" t="s">
        <v>67</v>
      </c>
      <c r="D10" s="106" t="s">
        <v>209</v>
      </c>
      <c r="E10" s="99" t="s">
        <v>166</v>
      </c>
      <c r="F10" s="22">
        <v>43929</v>
      </c>
      <c r="G10" s="90">
        <v>43931</v>
      </c>
      <c r="H10" s="97" t="s">
        <v>112</v>
      </c>
      <c r="I10" s="29" t="s">
        <v>346</v>
      </c>
      <c r="J10" s="108" t="s">
        <v>343</v>
      </c>
      <c r="K10" s="105" t="s">
        <v>166</v>
      </c>
      <c r="L10" s="23">
        <f>L9+7</f>
        <v>43937</v>
      </c>
      <c r="M10" s="23">
        <f t="shared" ref="M10:N20" si="0">M9+7</f>
        <v>43954</v>
      </c>
      <c r="N10" s="23">
        <f t="shared" si="0"/>
        <v>43956</v>
      </c>
    </row>
    <row r="11" spans="1:14" ht="20.399999999999999" hidden="1" customHeight="1" x14ac:dyDescent="0.25">
      <c r="A11" s="27">
        <v>16</v>
      </c>
      <c r="B11" s="97" t="s">
        <v>92</v>
      </c>
      <c r="C11" s="97" t="s">
        <v>91</v>
      </c>
      <c r="D11" s="106" t="s">
        <v>326</v>
      </c>
      <c r="E11" s="99" t="s">
        <v>166</v>
      </c>
      <c r="F11" s="22">
        <v>43936</v>
      </c>
      <c r="G11" s="90">
        <v>43938</v>
      </c>
      <c r="H11" s="97" t="s">
        <v>112</v>
      </c>
      <c r="I11" s="29" t="s">
        <v>347</v>
      </c>
      <c r="J11" s="108" t="s">
        <v>176</v>
      </c>
      <c r="K11" s="105" t="s">
        <v>166</v>
      </c>
      <c r="L11" s="23">
        <f t="shared" ref="L11:L20" si="1">L10+7</f>
        <v>43944</v>
      </c>
      <c r="M11" s="23">
        <f t="shared" si="0"/>
        <v>43961</v>
      </c>
      <c r="N11" s="23">
        <f t="shared" si="0"/>
        <v>43963</v>
      </c>
    </row>
    <row r="12" spans="1:14" ht="20.399999999999999" hidden="1" customHeight="1" x14ac:dyDescent="0.25">
      <c r="A12" s="27">
        <v>17</v>
      </c>
      <c r="B12" s="97" t="s">
        <v>330</v>
      </c>
      <c r="C12" s="97" t="s">
        <v>325</v>
      </c>
      <c r="D12" s="106" t="s">
        <v>233</v>
      </c>
      <c r="E12" s="99" t="s">
        <v>166</v>
      </c>
      <c r="F12" s="22">
        <v>43943</v>
      </c>
      <c r="G12" s="90">
        <v>43945</v>
      </c>
      <c r="H12" s="97" t="s">
        <v>112</v>
      </c>
      <c r="I12" s="29" t="s">
        <v>52</v>
      </c>
      <c r="J12" s="108" t="s">
        <v>198</v>
      </c>
      <c r="K12" s="105" t="s">
        <v>166</v>
      </c>
      <c r="L12" s="23">
        <f t="shared" si="1"/>
        <v>43951</v>
      </c>
      <c r="M12" s="23">
        <f t="shared" si="0"/>
        <v>43968</v>
      </c>
      <c r="N12" s="23">
        <f t="shared" si="0"/>
        <v>43970</v>
      </c>
    </row>
    <row r="13" spans="1:14" ht="20.399999999999999" hidden="1" customHeight="1" x14ac:dyDescent="0.25">
      <c r="A13" s="27">
        <v>18</v>
      </c>
      <c r="B13" s="97" t="s">
        <v>66</v>
      </c>
      <c r="C13" s="97" t="s">
        <v>67</v>
      </c>
      <c r="D13" s="106" t="s">
        <v>172</v>
      </c>
      <c r="E13" s="99" t="s">
        <v>166</v>
      </c>
      <c r="F13" s="22">
        <v>43950</v>
      </c>
      <c r="G13" s="90">
        <v>43952</v>
      </c>
      <c r="H13" s="97" t="s">
        <v>112</v>
      </c>
      <c r="I13" s="29" t="s">
        <v>348</v>
      </c>
      <c r="J13" s="108" t="s">
        <v>176</v>
      </c>
      <c r="K13" s="105" t="s">
        <v>166</v>
      </c>
      <c r="L13" s="23">
        <f t="shared" si="1"/>
        <v>43958</v>
      </c>
      <c r="M13" s="23">
        <f t="shared" si="0"/>
        <v>43975</v>
      </c>
      <c r="N13" s="23">
        <f t="shared" si="0"/>
        <v>43977</v>
      </c>
    </row>
    <row r="14" spans="1:14" ht="20.7" hidden="1" customHeight="1" x14ac:dyDescent="0.25">
      <c r="A14" s="27">
        <v>19</v>
      </c>
      <c r="B14" s="97" t="s">
        <v>92</v>
      </c>
      <c r="C14" s="97" t="s">
        <v>91</v>
      </c>
      <c r="D14" s="106" t="s">
        <v>327</v>
      </c>
      <c r="E14" s="99" t="s">
        <v>166</v>
      </c>
      <c r="F14" s="22">
        <v>43957</v>
      </c>
      <c r="G14" s="90">
        <v>43959</v>
      </c>
      <c r="H14" s="97" t="s">
        <v>112</v>
      </c>
      <c r="I14" s="29" t="s">
        <v>113</v>
      </c>
      <c r="J14" s="108" t="s">
        <v>264</v>
      </c>
      <c r="K14" s="105" t="s">
        <v>166</v>
      </c>
      <c r="L14" s="23">
        <f t="shared" si="1"/>
        <v>43965</v>
      </c>
      <c r="M14" s="23">
        <f t="shared" si="0"/>
        <v>43982</v>
      </c>
      <c r="N14" s="23">
        <f t="shared" si="0"/>
        <v>43984</v>
      </c>
    </row>
    <row r="15" spans="1:14" ht="20.7" hidden="1" customHeight="1" x14ac:dyDescent="0.25">
      <c r="A15" s="27">
        <v>20</v>
      </c>
      <c r="B15" s="97" t="s">
        <v>330</v>
      </c>
      <c r="C15" s="97" t="s">
        <v>325</v>
      </c>
      <c r="D15" s="106" t="s">
        <v>234</v>
      </c>
      <c r="E15" s="99" t="s">
        <v>166</v>
      </c>
      <c r="F15" s="22">
        <v>43964</v>
      </c>
      <c r="G15" s="90">
        <v>43966</v>
      </c>
      <c r="H15" s="97" t="s">
        <v>112</v>
      </c>
      <c r="I15" s="29" t="s">
        <v>345</v>
      </c>
      <c r="J15" s="108" t="s">
        <v>217</v>
      </c>
      <c r="K15" s="105" t="s">
        <v>166</v>
      </c>
      <c r="L15" s="23">
        <f t="shared" si="1"/>
        <v>43972</v>
      </c>
      <c r="M15" s="23">
        <f t="shared" si="0"/>
        <v>43989</v>
      </c>
      <c r="N15" s="23">
        <f t="shared" si="0"/>
        <v>43991</v>
      </c>
    </row>
    <row r="16" spans="1:14" ht="20.7" hidden="1" customHeight="1" x14ac:dyDescent="0.25">
      <c r="A16" s="27">
        <v>21</v>
      </c>
      <c r="B16" s="97" t="s">
        <v>66</v>
      </c>
      <c r="C16" s="97" t="s">
        <v>67</v>
      </c>
      <c r="D16" s="122" t="s">
        <v>179</v>
      </c>
      <c r="E16" s="121" t="s">
        <v>166</v>
      </c>
      <c r="F16" s="22">
        <v>43971</v>
      </c>
      <c r="G16" s="90">
        <v>43973</v>
      </c>
      <c r="H16" s="97" t="s">
        <v>112</v>
      </c>
      <c r="I16" s="29" t="s">
        <v>346</v>
      </c>
      <c r="J16" s="108" t="s">
        <v>344</v>
      </c>
      <c r="K16" s="105" t="s">
        <v>166</v>
      </c>
      <c r="L16" s="23">
        <f t="shared" si="1"/>
        <v>43979</v>
      </c>
      <c r="M16" s="23">
        <f t="shared" si="0"/>
        <v>43996</v>
      </c>
      <c r="N16" s="23">
        <f t="shared" si="0"/>
        <v>43998</v>
      </c>
    </row>
    <row r="17" spans="1:14" ht="20.7" hidden="1" customHeight="1" x14ac:dyDescent="0.25">
      <c r="A17" s="27">
        <v>22</v>
      </c>
      <c r="B17" s="97" t="s">
        <v>92</v>
      </c>
      <c r="C17" s="97" t="s">
        <v>91</v>
      </c>
      <c r="D17" s="106" t="s">
        <v>328</v>
      </c>
      <c r="E17" s="99" t="s">
        <v>166</v>
      </c>
      <c r="F17" s="22">
        <v>43978</v>
      </c>
      <c r="G17" s="90">
        <v>43980</v>
      </c>
      <c r="H17" s="97" t="s">
        <v>112</v>
      </c>
      <c r="I17" s="29" t="s">
        <v>347</v>
      </c>
      <c r="J17" s="108" t="s">
        <v>217</v>
      </c>
      <c r="K17" s="105" t="s">
        <v>166</v>
      </c>
      <c r="L17" s="23">
        <f t="shared" si="1"/>
        <v>43986</v>
      </c>
      <c r="M17" s="23">
        <f t="shared" si="0"/>
        <v>44003</v>
      </c>
      <c r="N17" s="23">
        <f t="shared" si="0"/>
        <v>44005</v>
      </c>
    </row>
    <row r="18" spans="1:14" ht="20.7" hidden="1" customHeight="1" x14ac:dyDescent="0.25">
      <c r="A18" s="27">
        <v>23</v>
      </c>
      <c r="B18" s="97" t="s">
        <v>330</v>
      </c>
      <c r="C18" s="97" t="s">
        <v>325</v>
      </c>
      <c r="D18" s="106" t="s">
        <v>145</v>
      </c>
      <c r="E18" s="99" t="s">
        <v>166</v>
      </c>
      <c r="F18" s="22">
        <v>43985</v>
      </c>
      <c r="G18" s="90">
        <v>43987</v>
      </c>
      <c r="H18" s="97" t="s">
        <v>112</v>
      </c>
      <c r="I18" s="29" t="s">
        <v>52</v>
      </c>
      <c r="J18" s="108" t="s">
        <v>192</v>
      </c>
      <c r="K18" s="105" t="s">
        <v>166</v>
      </c>
      <c r="L18" s="23">
        <f t="shared" si="1"/>
        <v>43993</v>
      </c>
      <c r="M18" s="23">
        <f t="shared" si="0"/>
        <v>44010</v>
      </c>
      <c r="N18" s="23">
        <f t="shared" si="0"/>
        <v>44012</v>
      </c>
    </row>
    <row r="19" spans="1:14" ht="20.7" hidden="1" customHeight="1" x14ac:dyDescent="0.25">
      <c r="A19" s="27">
        <v>24</v>
      </c>
      <c r="B19" s="97" t="s">
        <v>66</v>
      </c>
      <c r="C19" s="97" t="s">
        <v>67</v>
      </c>
      <c r="D19" s="106" t="s">
        <v>218</v>
      </c>
      <c r="E19" s="99" t="s">
        <v>166</v>
      </c>
      <c r="F19" s="22">
        <v>43992</v>
      </c>
      <c r="G19" s="90">
        <v>43994</v>
      </c>
      <c r="H19" s="97" t="s">
        <v>112</v>
      </c>
      <c r="I19" s="29" t="s">
        <v>348</v>
      </c>
      <c r="J19" s="108" t="s">
        <v>217</v>
      </c>
      <c r="K19" s="105" t="s">
        <v>166</v>
      </c>
      <c r="L19" s="23">
        <f t="shared" si="1"/>
        <v>44000</v>
      </c>
      <c r="M19" s="23">
        <f t="shared" si="0"/>
        <v>44017</v>
      </c>
      <c r="N19" s="23">
        <f t="shared" si="0"/>
        <v>44019</v>
      </c>
    </row>
    <row r="20" spans="1:14" ht="20.399999999999999" hidden="1" customHeight="1" x14ac:dyDescent="0.25">
      <c r="A20" s="27">
        <v>25</v>
      </c>
      <c r="B20" s="97" t="s">
        <v>92</v>
      </c>
      <c r="C20" s="97" t="s">
        <v>91</v>
      </c>
      <c r="D20" s="106" t="s">
        <v>329</v>
      </c>
      <c r="E20" s="99" t="s">
        <v>166</v>
      </c>
      <c r="F20" s="22">
        <v>43999</v>
      </c>
      <c r="G20" s="90">
        <v>44001</v>
      </c>
      <c r="H20" s="97" t="s">
        <v>112</v>
      </c>
      <c r="I20" s="95" t="s">
        <v>113</v>
      </c>
      <c r="J20" s="108" t="s">
        <v>349</v>
      </c>
      <c r="K20" s="105" t="s">
        <v>166</v>
      </c>
      <c r="L20" s="23">
        <f t="shared" si="1"/>
        <v>44007</v>
      </c>
      <c r="M20" s="23">
        <f t="shared" si="0"/>
        <v>44024</v>
      </c>
      <c r="N20" s="23">
        <f t="shared" si="0"/>
        <v>44026</v>
      </c>
    </row>
    <row r="21" spans="1:14" ht="20.7" hidden="1" customHeight="1" x14ac:dyDescent="0.25">
      <c r="A21" s="27">
        <v>26</v>
      </c>
      <c r="B21" s="97" t="s">
        <v>330</v>
      </c>
      <c r="C21" s="97" t="s">
        <v>325</v>
      </c>
      <c r="D21" s="106" t="s">
        <v>175</v>
      </c>
      <c r="E21" s="99" t="s">
        <v>166</v>
      </c>
      <c r="F21" s="22">
        <v>44006</v>
      </c>
      <c r="G21" s="90">
        <v>44008</v>
      </c>
      <c r="H21" s="97" t="s">
        <v>392</v>
      </c>
      <c r="I21" s="29" t="s">
        <v>386</v>
      </c>
      <c r="J21" s="108" t="s">
        <v>382</v>
      </c>
      <c r="K21" s="105" t="s">
        <v>166</v>
      </c>
      <c r="L21" s="23">
        <v>44011</v>
      </c>
      <c r="M21" s="23">
        <f>L21+15</f>
        <v>44026</v>
      </c>
      <c r="N21" s="23">
        <f>M21+5</f>
        <v>44031</v>
      </c>
    </row>
    <row r="22" spans="1:14" ht="20.7" hidden="1" customHeight="1" x14ac:dyDescent="0.25">
      <c r="A22" s="27">
        <f>A21+1</f>
        <v>27</v>
      </c>
      <c r="B22" s="97" t="s">
        <v>66</v>
      </c>
      <c r="C22" s="97" t="s">
        <v>67</v>
      </c>
      <c r="D22" s="106" t="s">
        <v>251</v>
      </c>
      <c r="E22" s="99" t="s">
        <v>166</v>
      </c>
      <c r="F22" s="22">
        <f>F21+7</f>
        <v>44013</v>
      </c>
      <c r="G22" s="22">
        <f>G21+7</f>
        <v>44015</v>
      </c>
      <c r="H22" s="97" t="s">
        <v>393</v>
      </c>
      <c r="I22" s="29" t="s">
        <v>387</v>
      </c>
      <c r="J22" s="108" t="s">
        <v>382</v>
      </c>
      <c r="K22" s="105" t="s">
        <v>166</v>
      </c>
      <c r="L22" s="23">
        <f>L21+7</f>
        <v>44018</v>
      </c>
      <c r="M22" s="90">
        <f>L22+17</f>
        <v>44035</v>
      </c>
      <c r="N22" s="90">
        <f>M22+2</f>
        <v>44037</v>
      </c>
    </row>
    <row r="23" spans="1:14" ht="20.7" hidden="1" customHeight="1" x14ac:dyDescent="0.25">
      <c r="A23" s="27">
        <f t="shared" ref="A23:A31" si="2">A22+1</f>
        <v>28</v>
      </c>
      <c r="B23" s="97" t="s">
        <v>92</v>
      </c>
      <c r="C23" s="97" t="s">
        <v>91</v>
      </c>
      <c r="D23" s="106" t="s">
        <v>368</v>
      </c>
      <c r="E23" s="99" t="s">
        <v>166</v>
      </c>
      <c r="F23" s="22">
        <f t="shared" ref="F23:G31" si="3">F22+7</f>
        <v>44020</v>
      </c>
      <c r="G23" s="22">
        <f t="shared" si="3"/>
        <v>44022</v>
      </c>
      <c r="H23" s="97" t="s">
        <v>394</v>
      </c>
      <c r="I23" s="29" t="s">
        <v>388</v>
      </c>
      <c r="J23" s="108" t="s">
        <v>371</v>
      </c>
      <c r="K23" s="105" t="s">
        <v>166</v>
      </c>
      <c r="L23" s="23">
        <f>L22+7</f>
        <v>44025</v>
      </c>
      <c r="M23" s="23">
        <f t="shared" ref="M23:N23" si="4">M22+7</f>
        <v>44042</v>
      </c>
      <c r="N23" s="23">
        <f t="shared" si="4"/>
        <v>44044</v>
      </c>
    </row>
    <row r="24" spans="1:14" ht="20.399999999999999" hidden="1" customHeight="1" x14ac:dyDescent="0.25">
      <c r="A24" s="27">
        <f t="shared" si="2"/>
        <v>29</v>
      </c>
      <c r="B24" s="97" t="s">
        <v>330</v>
      </c>
      <c r="C24" s="97" t="s">
        <v>325</v>
      </c>
      <c r="D24" s="106" t="s">
        <v>178</v>
      </c>
      <c r="E24" s="99" t="s">
        <v>166</v>
      </c>
      <c r="F24" s="22">
        <f t="shared" si="3"/>
        <v>44027</v>
      </c>
      <c r="G24" s="22">
        <f t="shared" si="3"/>
        <v>44029</v>
      </c>
      <c r="H24" s="97" t="s">
        <v>79</v>
      </c>
      <c r="I24" s="29" t="s">
        <v>78</v>
      </c>
      <c r="J24" s="108" t="s">
        <v>258</v>
      </c>
      <c r="K24" s="105" t="s">
        <v>166</v>
      </c>
      <c r="L24" s="23">
        <f t="shared" ref="L24:N31" si="5">L23+7</f>
        <v>44032</v>
      </c>
      <c r="M24" s="23">
        <f t="shared" si="5"/>
        <v>44049</v>
      </c>
      <c r="N24" s="23">
        <f t="shared" si="5"/>
        <v>44051</v>
      </c>
    </row>
    <row r="25" spans="1:14" ht="20.399999999999999" hidden="1" customHeight="1" x14ac:dyDescent="0.25">
      <c r="A25" s="27">
        <f t="shared" si="2"/>
        <v>30</v>
      </c>
      <c r="B25" s="97" t="s">
        <v>66</v>
      </c>
      <c r="C25" s="97" t="s">
        <v>67</v>
      </c>
      <c r="D25" s="106" t="s">
        <v>253</v>
      </c>
      <c r="E25" s="99" t="s">
        <v>166</v>
      </c>
      <c r="F25" s="22">
        <f t="shared" si="3"/>
        <v>44034</v>
      </c>
      <c r="G25" s="22">
        <f t="shared" si="3"/>
        <v>44036</v>
      </c>
      <c r="H25" s="97" t="s">
        <v>395</v>
      </c>
      <c r="I25" s="29" t="s">
        <v>389</v>
      </c>
      <c r="J25" s="108" t="s">
        <v>371</v>
      </c>
      <c r="K25" s="105" t="s">
        <v>166</v>
      </c>
      <c r="L25" s="23">
        <f t="shared" si="5"/>
        <v>44039</v>
      </c>
      <c r="M25" s="23">
        <f t="shared" si="5"/>
        <v>44056</v>
      </c>
      <c r="N25" s="23">
        <f t="shared" si="5"/>
        <v>44058</v>
      </c>
    </row>
    <row r="26" spans="1:14" ht="20.399999999999999" hidden="1" customHeight="1" x14ac:dyDescent="0.25">
      <c r="A26" s="27">
        <f t="shared" si="2"/>
        <v>31</v>
      </c>
      <c r="B26" s="97" t="s">
        <v>92</v>
      </c>
      <c r="C26" s="97" t="s">
        <v>91</v>
      </c>
      <c r="D26" s="106" t="s">
        <v>369</v>
      </c>
      <c r="E26" s="99" t="s">
        <v>166</v>
      </c>
      <c r="F26" s="22">
        <f t="shared" si="3"/>
        <v>44041</v>
      </c>
      <c r="G26" s="22">
        <f t="shared" si="3"/>
        <v>44043</v>
      </c>
      <c r="H26" s="97" t="s">
        <v>111</v>
      </c>
      <c r="I26" s="29" t="s">
        <v>132</v>
      </c>
      <c r="J26" s="108" t="s">
        <v>335</v>
      </c>
      <c r="K26" s="105" t="s">
        <v>166</v>
      </c>
      <c r="L26" s="23">
        <f t="shared" si="5"/>
        <v>44046</v>
      </c>
      <c r="M26" s="23">
        <f t="shared" si="5"/>
        <v>44063</v>
      </c>
      <c r="N26" s="23">
        <f t="shared" si="5"/>
        <v>44065</v>
      </c>
    </row>
    <row r="27" spans="1:14" ht="20.7" hidden="1" customHeight="1" x14ac:dyDescent="0.25">
      <c r="A27" s="27">
        <f t="shared" si="2"/>
        <v>32</v>
      </c>
      <c r="B27" s="97" t="s">
        <v>330</v>
      </c>
      <c r="C27" s="97" t="s">
        <v>325</v>
      </c>
      <c r="D27" s="106" t="s">
        <v>241</v>
      </c>
      <c r="E27" s="99" t="s">
        <v>166</v>
      </c>
      <c r="F27" s="22">
        <f t="shared" si="3"/>
        <v>44048</v>
      </c>
      <c r="G27" s="22">
        <f t="shared" si="3"/>
        <v>44050</v>
      </c>
      <c r="H27" s="97" t="s">
        <v>112</v>
      </c>
      <c r="I27" s="29" t="s">
        <v>390</v>
      </c>
      <c r="J27" s="108" t="s">
        <v>176</v>
      </c>
      <c r="K27" s="105" t="s">
        <v>166</v>
      </c>
      <c r="L27" s="23">
        <f t="shared" si="5"/>
        <v>44053</v>
      </c>
      <c r="M27" s="23">
        <f t="shared" si="5"/>
        <v>44070</v>
      </c>
      <c r="N27" s="23">
        <f t="shared" si="5"/>
        <v>44072</v>
      </c>
    </row>
    <row r="28" spans="1:14" ht="20.7" hidden="1" customHeight="1" x14ac:dyDescent="0.25">
      <c r="A28" s="27">
        <f t="shared" si="2"/>
        <v>33</v>
      </c>
      <c r="B28" s="97" t="s">
        <v>66</v>
      </c>
      <c r="C28" s="97" t="s">
        <v>67</v>
      </c>
      <c r="D28" s="106" t="s">
        <v>254</v>
      </c>
      <c r="E28" s="99" t="s">
        <v>166</v>
      </c>
      <c r="F28" s="22">
        <f t="shared" si="3"/>
        <v>44055</v>
      </c>
      <c r="G28" s="22">
        <f t="shared" si="3"/>
        <v>44057</v>
      </c>
      <c r="H28" s="97" t="s">
        <v>393</v>
      </c>
      <c r="I28" s="29" t="s">
        <v>387</v>
      </c>
      <c r="J28" s="108" t="s">
        <v>290</v>
      </c>
      <c r="K28" s="105" t="s">
        <v>166</v>
      </c>
      <c r="L28" s="23">
        <f t="shared" si="5"/>
        <v>44060</v>
      </c>
      <c r="M28" s="23">
        <f t="shared" si="5"/>
        <v>44077</v>
      </c>
      <c r="N28" s="23">
        <f t="shared" si="5"/>
        <v>44079</v>
      </c>
    </row>
    <row r="29" spans="1:14" ht="20.7" hidden="1" customHeight="1" x14ac:dyDescent="0.25">
      <c r="A29" s="27">
        <f t="shared" si="2"/>
        <v>34</v>
      </c>
      <c r="B29" s="97" t="s">
        <v>92</v>
      </c>
      <c r="C29" s="97" t="s">
        <v>91</v>
      </c>
      <c r="D29" s="122" t="s">
        <v>370</v>
      </c>
      <c r="E29" s="121" t="s">
        <v>166</v>
      </c>
      <c r="F29" s="22">
        <f t="shared" si="3"/>
        <v>44062</v>
      </c>
      <c r="G29" s="22">
        <f t="shared" si="3"/>
        <v>44064</v>
      </c>
      <c r="H29" s="97" t="s">
        <v>394</v>
      </c>
      <c r="I29" s="29" t="s">
        <v>388</v>
      </c>
      <c r="J29" s="108" t="s">
        <v>391</v>
      </c>
      <c r="K29" s="105" t="s">
        <v>166</v>
      </c>
      <c r="L29" s="23">
        <f t="shared" si="5"/>
        <v>44067</v>
      </c>
      <c r="M29" s="23">
        <f t="shared" si="5"/>
        <v>44084</v>
      </c>
      <c r="N29" s="23">
        <f t="shared" si="5"/>
        <v>44086</v>
      </c>
    </row>
    <row r="30" spans="1:14" ht="20.7" hidden="1" customHeight="1" x14ac:dyDescent="0.25">
      <c r="A30" s="27">
        <f t="shared" si="2"/>
        <v>35</v>
      </c>
      <c r="B30" s="97" t="s">
        <v>330</v>
      </c>
      <c r="C30" s="97" t="s">
        <v>325</v>
      </c>
      <c r="D30" s="106" t="s">
        <v>204</v>
      </c>
      <c r="E30" s="99" t="s">
        <v>166</v>
      </c>
      <c r="F30" s="22">
        <f t="shared" si="3"/>
        <v>44069</v>
      </c>
      <c r="G30" s="22">
        <f t="shared" si="3"/>
        <v>44071</v>
      </c>
      <c r="H30" s="97" t="s">
        <v>79</v>
      </c>
      <c r="I30" s="29" t="s">
        <v>78</v>
      </c>
      <c r="J30" s="108" t="s">
        <v>289</v>
      </c>
      <c r="K30" s="105" t="s">
        <v>166</v>
      </c>
      <c r="L30" s="23">
        <f t="shared" si="5"/>
        <v>44074</v>
      </c>
      <c r="M30" s="23">
        <f t="shared" si="5"/>
        <v>44091</v>
      </c>
      <c r="N30" s="23">
        <f t="shared" si="5"/>
        <v>44093</v>
      </c>
    </row>
    <row r="31" spans="1:14" ht="20.7" hidden="1" customHeight="1" x14ac:dyDescent="0.25">
      <c r="A31" s="27">
        <f t="shared" si="2"/>
        <v>36</v>
      </c>
      <c r="B31" s="97" t="s">
        <v>66</v>
      </c>
      <c r="C31" s="97" t="s">
        <v>67</v>
      </c>
      <c r="D31" s="106" t="s">
        <v>210</v>
      </c>
      <c r="E31" s="99" t="s">
        <v>166</v>
      </c>
      <c r="F31" s="22">
        <f t="shared" si="3"/>
        <v>44076</v>
      </c>
      <c r="G31" s="22">
        <f t="shared" si="3"/>
        <v>44078</v>
      </c>
      <c r="H31" s="97" t="s">
        <v>395</v>
      </c>
      <c r="I31" s="29" t="s">
        <v>389</v>
      </c>
      <c r="J31" s="108" t="s">
        <v>391</v>
      </c>
      <c r="K31" s="105" t="s">
        <v>166</v>
      </c>
      <c r="L31" s="23">
        <f t="shared" si="5"/>
        <v>44081</v>
      </c>
      <c r="M31" s="23">
        <f t="shared" si="5"/>
        <v>44098</v>
      </c>
      <c r="N31" s="23">
        <f t="shared" si="5"/>
        <v>44100</v>
      </c>
    </row>
    <row r="32" spans="1:14" ht="20.7" customHeight="1" x14ac:dyDescent="0.25">
      <c r="A32" s="27">
        <v>14</v>
      </c>
      <c r="B32" s="97" t="s">
        <v>66</v>
      </c>
      <c r="C32" s="95" t="s">
        <v>67</v>
      </c>
      <c r="D32" s="106" t="s">
        <v>372</v>
      </c>
      <c r="E32" s="99" t="s">
        <v>238</v>
      </c>
      <c r="F32" s="22" t="s">
        <v>423</v>
      </c>
      <c r="G32" s="22" t="s">
        <v>479</v>
      </c>
      <c r="H32" s="97" t="s">
        <v>79</v>
      </c>
      <c r="I32" s="95" t="s">
        <v>78</v>
      </c>
      <c r="J32" s="108" t="s">
        <v>205</v>
      </c>
      <c r="K32" s="105" t="s">
        <v>166</v>
      </c>
      <c r="L32" s="23" t="s">
        <v>463</v>
      </c>
      <c r="M32" s="23" t="s">
        <v>483</v>
      </c>
      <c r="N32" s="23" t="s">
        <v>496</v>
      </c>
    </row>
    <row r="33" spans="1:14" ht="20.7" customHeight="1" x14ac:dyDescent="0.25">
      <c r="A33" s="27">
        <f>A32+1</f>
        <v>15</v>
      </c>
      <c r="B33" s="97" t="s">
        <v>330</v>
      </c>
      <c r="C33" s="95" t="s">
        <v>325</v>
      </c>
      <c r="D33" s="106" t="s">
        <v>232</v>
      </c>
      <c r="E33" s="99" t="s">
        <v>238</v>
      </c>
      <c r="F33" s="22" t="s">
        <v>424</v>
      </c>
      <c r="G33" s="22" t="s">
        <v>480</v>
      </c>
      <c r="H33" s="97" t="s">
        <v>413</v>
      </c>
      <c r="I33" s="95" t="s">
        <v>412</v>
      </c>
      <c r="J33" s="108" t="s">
        <v>414</v>
      </c>
      <c r="K33" s="105" t="s">
        <v>166</v>
      </c>
      <c r="L33" s="23" t="s">
        <v>455</v>
      </c>
      <c r="M33" s="23" t="s">
        <v>438</v>
      </c>
      <c r="N33" s="23" t="s">
        <v>426</v>
      </c>
    </row>
    <row r="34" spans="1:14" ht="20.7" customHeight="1" x14ac:dyDescent="0.25">
      <c r="A34" s="27">
        <f>A33+1</f>
        <v>16</v>
      </c>
      <c r="B34" s="97" t="s">
        <v>492</v>
      </c>
      <c r="C34" s="95" t="s">
        <v>481</v>
      </c>
      <c r="D34" s="106" t="s">
        <v>178</v>
      </c>
      <c r="E34" s="99" t="s">
        <v>238</v>
      </c>
      <c r="F34" s="22" t="s">
        <v>482</v>
      </c>
      <c r="G34" s="22" t="s">
        <v>417</v>
      </c>
      <c r="H34" s="97" t="s">
        <v>393</v>
      </c>
      <c r="I34" s="95" t="s">
        <v>387</v>
      </c>
      <c r="J34" s="108" t="s">
        <v>244</v>
      </c>
      <c r="K34" s="105" t="s">
        <v>166</v>
      </c>
      <c r="L34" s="23" t="s">
        <v>496</v>
      </c>
      <c r="M34" s="90" t="s">
        <v>426</v>
      </c>
      <c r="N34" s="90" t="s">
        <v>469</v>
      </c>
    </row>
    <row r="35" spans="1:14" ht="20.7" customHeight="1" x14ac:dyDescent="0.25">
      <c r="A35" s="27">
        <f t="shared" ref="A35:A41" si="6">A34+1</f>
        <v>17</v>
      </c>
      <c r="B35" s="97" t="s">
        <v>66</v>
      </c>
      <c r="C35" s="95" t="s">
        <v>67</v>
      </c>
      <c r="D35" s="106" t="s">
        <v>285</v>
      </c>
      <c r="E35" s="99" t="s">
        <v>238</v>
      </c>
      <c r="F35" s="22" t="s">
        <v>483</v>
      </c>
      <c r="G35" s="22" t="s">
        <v>435</v>
      </c>
      <c r="H35" s="97" t="s">
        <v>392</v>
      </c>
      <c r="I35" s="95" t="s">
        <v>386</v>
      </c>
      <c r="J35" s="108" t="s">
        <v>244</v>
      </c>
      <c r="K35" s="105" t="s">
        <v>166</v>
      </c>
      <c r="L35" s="23" t="s">
        <v>496</v>
      </c>
      <c r="M35" s="23" t="s">
        <v>497</v>
      </c>
      <c r="N35" s="23" t="s">
        <v>498</v>
      </c>
    </row>
    <row r="36" spans="1:14" ht="20.399999999999999" customHeight="1" x14ac:dyDescent="0.25">
      <c r="A36" s="27">
        <f t="shared" si="6"/>
        <v>18</v>
      </c>
      <c r="B36" s="97" t="s">
        <v>330</v>
      </c>
      <c r="C36" s="95" t="s">
        <v>325</v>
      </c>
      <c r="D36" s="106" t="s">
        <v>209</v>
      </c>
      <c r="E36" s="99" t="s">
        <v>238</v>
      </c>
      <c r="F36" s="22" t="s">
        <v>434</v>
      </c>
      <c r="G36" s="22" t="s">
        <v>484</v>
      </c>
      <c r="H36" s="97" t="s">
        <v>111</v>
      </c>
      <c r="I36" s="95" t="s">
        <v>132</v>
      </c>
      <c r="J36" s="108" t="s">
        <v>493</v>
      </c>
      <c r="K36" s="105" t="s">
        <v>166</v>
      </c>
      <c r="L36" s="23" t="s">
        <v>499</v>
      </c>
      <c r="M36" s="23" t="s">
        <v>498</v>
      </c>
      <c r="N36" s="23" t="s">
        <v>487</v>
      </c>
    </row>
    <row r="37" spans="1:14" ht="20.399999999999999" customHeight="1" x14ac:dyDescent="0.25">
      <c r="A37" s="27">
        <f t="shared" si="6"/>
        <v>19</v>
      </c>
      <c r="B37" s="97" t="s">
        <v>492</v>
      </c>
      <c r="C37" s="95" t="s">
        <v>481</v>
      </c>
      <c r="D37" s="106" t="s">
        <v>241</v>
      </c>
      <c r="E37" s="99" t="s">
        <v>238</v>
      </c>
      <c r="F37" s="22" t="s">
        <v>437</v>
      </c>
      <c r="G37" s="22" t="s">
        <v>485</v>
      </c>
      <c r="H37" s="97" t="s">
        <v>365</v>
      </c>
      <c r="I37" s="95" t="s">
        <v>361</v>
      </c>
      <c r="J37" s="108" t="s">
        <v>329</v>
      </c>
      <c r="K37" s="105" t="s">
        <v>166</v>
      </c>
      <c r="L37" s="23" t="s">
        <v>500</v>
      </c>
      <c r="M37" s="23" t="s">
        <v>428</v>
      </c>
      <c r="N37" s="23" t="s">
        <v>470</v>
      </c>
    </row>
    <row r="38" spans="1:14" ht="20.399999999999999" customHeight="1" x14ac:dyDescent="0.25">
      <c r="A38" s="27">
        <f t="shared" si="6"/>
        <v>20</v>
      </c>
      <c r="B38" s="97" t="s">
        <v>66</v>
      </c>
      <c r="C38" s="95" t="s">
        <v>67</v>
      </c>
      <c r="D38" s="106" t="s">
        <v>286</v>
      </c>
      <c r="E38" s="99" t="s">
        <v>238</v>
      </c>
      <c r="F38" s="22" t="s">
        <v>439</v>
      </c>
      <c r="G38" s="22" t="s">
        <v>469</v>
      </c>
      <c r="H38" s="97" t="s">
        <v>112</v>
      </c>
      <c r="I38" s="95" t="s">
        <v>494</v>
      </c>
      <c r="J38" s="108" t="s">
        <v>176</v>
      </c>
      <c r="K38" s="105" t="s">
        <v>166</v>
      </c>
      <c r="L38" s="23" t="s">
        <v>501</v>
      </c>
      <c r="M38" s="23" t="s">
        <v>429</v>
      </c>
      <c r="N38" s="23" t="s">
        <v>474</v>
      </c>
    </row>
    <row r="39" spans="1:14" ht="20.7" customHeight="1" x14ac:dyDescent="0.25">
      <c r="A39" s="27">
        <f t="shared" si="6"/>
        <v>21</v>
      </c>
      <c r="B39" s="97" t="s">
        <v>330</v>
      </c>
      <c r="C39" s="95" t="s">
        <v>325</v>
      </c>
      <c r="D39" s="106" t="s">
        <v>172</v>
      </c>
      <c r="E39" s="99" t="s">
        <v>238</v>
      </c>
      <c r="F39" s="22" t="s">
        <v>486</v>
      </c>
      <c r="G39" s="22" t="s">
        <v>487</v>
      </c>
      <c r="H39" s="97" t="s">
        <v>413</v>
      </c>
      <c r="I39" s="95" t="s">
        <v>412</v>
      </c>
      <c r="J39" s="108" t="s">
        <v>495</v>
      </c>
      <c r="K39" s="105" t="s">
        <v>166</v>
      </c>
      <c r="L39" s="23" t="s">
        <v>443</v>
      </c>
      <c r="M39" s="23" t="s">
        <v>432</v>
      </c>
      <c r="N39" s="23" t="s">
        <v>502</v>
      </c>
    </row>
    <row r="40" spans="1:14" ht="20.7" customHeight="1" x14ac:dyDescent="0.25">
      <c r="A40" s="27">
        <f t="shared" si="6"/>
        <v>22</v>
      </c>
      <c r="B40" s="97" t="s">
        <v>492</v>
      </c>
      <c r="C40" s="95" t="s">
        <v>481</v>
      </c>
      <c r="D40" s="106" t="s">
        <v>204</v>
      </c>
      <c r="E40" s="99" t="s">
        <v>238</v>
      </c>
      <c r="F40" s="22" t="s">
        <v>488</v>
      </c>
      <c r="G40" s="22" t="s">
        <v>489</v>
      </c>
      <c r="H40" s="97" t="s">
        <v>393</v>
      </c>
      <c r="I40" s="95" t="s">
        <v>387</v>
      </c>
      <c r="J40" s="108" t="s">
        <v>200</v>
      </c>
      <c r="K40" s="105" t="s">
        <v>166</v>
      </c>
      <c r="L40" s="23" t="s">
        <v>503</v>
      </c>
      <c r="M40" s="23" t="s">
        <v>502</v>
      </c>
      <c r="N40" s="23" t="s">
        <v>448</v>
      </c>
    </row>
    <row r="41" spans="1:14" ht="20.7" customHeight="1" x14ac:dyDescent="0.25">
      <c r="A41" s="27">
        <f t="shared" si="6"/>
        <v>23</v>
      </c>
      <c r="B41" s="97" t="s">
        <v>66</v>
      </c>
      <c r="C41" s="95" t="s">
        <v>67</v>
      </c>
      <c r="D41" s="122" t="s">
        <v>197</v>
      </c>
      <c r="E41" s="99" t="s">
        <v>238</v>
      </c>
      <c r="F41" s="22" t="s">
        <v>444</v>
      </c>
      <c r="G41" s="22" t="s">
        <v>490</v>
      </c>
      <c r="H41" s="97" t="s">
        <v>392</v>
      </c>
      <c r="I41" s="95" t="s">
        <v>386</v>
      </c>
      <c r="J41" s="108" t="s">
        <v>200</v>
      </c>
      <c r="K41" s="105" t="s">
        <v>166</v>
      </c>
      <c r="L41" s="23" t="s">
        <v>504</v>
      </c>
      <c r="M41" s="23" t="s">
        <v>447</v>
      </c>
      <c r="N41" s="23" t="s">
        <v>505</v>
      </c>
    </row>
    <row r="42" spans="1:14" ht="15.6" x14ac:dyDescent="0.3">
      <c r="A42" s="30" t="s">
        <v>98</v>
      </c>
      <c r="B42" s="83"/>
      <c r="C42" s="84"/>
      <c r="D42" s="85"/>
      <c r="E42" s="77"/>
      <c r="F42" s="32"/>
      <c r="G42" s="33"/>
      <c r="H42" s="33"/>
      <c r="I42" s="33"/>
      <c r="J42" s="33"/>
      <c r="K42" s="33"/>
      <c r="L42" s="33"/>
      <c r="M42" s="33"/>
      <c r="N42" s="33"/>
    </row>
    <row r="43" spans="1:14" ht="15.6" x14ac:dyDescent="0.3">
      <c r="A43" s="34" t="s">
        <v>68</v>
      </c>
      <c r="B43" s="35"/>
      <c r="C43" s="35"/>
      <c r="D43" s="36"/>
      <c r="E43" s="36"/>
      <c r="F43" s="36"/>
      <c r="G43" s="37"/>
      <c r="H43" s="37"/>
      <c r="I43" s="37"/>
      <c r="J43" s="37"/>
      <c r="K43" s="37"/>
      <c r="L43" s="38"/>
      <c r="M43" s="38"/>
      <c r="N43" s="38"/>
    </row>
    <row r="44" spans="1:14" ht="15.6" x14ac:dyDescent="0.3">
      <c r="A44" s="39" t="s">
        <v>70</v>
      </c>
      <c r="B44" s="37"/>
      <c r="C44" s="37"/>
      <c r="D44" s="34"/>
      <c r="E44" s="34"/>
      <c r="F44" s="34"/>
      <c r="G44" s="37"/>
      <c r="H44" s="37"/>
      <c r="I44" s="37"/>
      <c r="J44" s="37"/>
      <c r="K44" s="37"/>
      <c r="L44" s="40"/>
      <c r="M44" s="40"/>
      <c r="N44" s="40"/>
    </row>
    <row r="45" spans="1:14" ht="15.6" x14ac:dyDescent="0.3">
      <c r="A45" s="34" t="s">
        <v>72</v>
      </c>
      <c r="B45" s="42"/>
      <c r="C45" s="42"/>
      <c r="D45" s="37"/>
      <c r="E45" s="37"/>
      <c r="F45" s="43"/>
      <c r="G45" s="43"/>
      <c r="H45" s="43"/>
      <c r="I45" s="43"/>
      <c r="J45" s="43"/>
      <c r="K45" s="43"/>
      <c r="L45" s="44"/>
      <c r="M45" s="44"/>
      <c r="N45" s="44"/>
    </row>
    <row r="46" spans="1:14" ht="15.6" x14ac:dyDescent="0.3">
      <c r="A46" s="39" t="s">
        <v>71</v>
      </c>
      <c r="B46" s="45"/>
      <c r="C46" s="45"/>
      <c r="D46" s="37"/>
      <c r="E46" s="37"/>
      <c r="F46" s="43"/>
      <c r="G46" s="43"/>
      <c r="H46" s="43"/>
      <c r="I46" s="43"/>
      <c r="J46" s="43"/>
      <c r="K46" s="43"/>
      <c r="L46" s="46"/>
      <c r="M46" s="46"/>
      <c r="N46" s="46"/>
    </row>
    <row r="47" spans="1:14" ht="15.6" x14ac:dyDescent="0.3">
      <c r="A47" s="34" t="s">
        <v>69</v>
      </c>
      <c r="B47" s="41"/>
      <c r="C47" s="41"/>
      <c r="D47" s="37"/>
      <c r="E47" s="37"/>
      <c r="F47" s="37"/>
      <c r="G47" s="37"/>
      <c r="H47" s="37"/>
      <c r="I47" s="37"/>
      <c r="J47" s="37"/>
      <c r="K47" s="37"/>
      <c r="L47" s="47"/>
      <c r="M47" s="47"/>
      <c r="N47" s="47"/>
    </row>
    <row r="48" spans="1:14" ht="15.6" x14ac:dyDescent="0.3">
      <c r="A48" s="39" t="s">
        <v>152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5.6" x14ac:dyDescent="0.3">
      <c r="A49" s="34" t="s">
        <v>75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5.6" x14ac:dyDescent="0.3">
      <c r="A50" s="39" t="s">
        <v>220</v>
      </c>
    </row>
  </sheetData>
  <mergeCells count="8">
    <mergeCell ref="I6:I7"/>
    <mergeCell ref="J6:K7"/>
    <mergeCell ref="A6:A7"/>
    <mergeCell ref="B6:B7"/>
    <mergeCell ref="C6:C7"/>
    <mergeCell ref="D6:E7"/>
    <mergeCell ref="G6:G7"/>
    <mergeCell ref="H6:H7"/>
  </mergeCells>
  <conditionalFormatting sqref="D8:E8 H8:K8 C42:E42">
    <cfRule type="expression" dxfId="798" priority="174">
      <formula>#REF!="ONE"</formula>
    </cfRule>
  </conditionalFormatting>
  <conditionalFormatting sqref="D9:E9 D10:D11 E10:E20">
    <cfRule type="expression" dxfId="797" priority="170">
      <formula>#REF!="ONE"</formula>
    </cfRule>
  </conditionalFormatting>
  <conditionalFormatting sqref="E10:E20">
    <cfRule type="expression" dxfId="796" priority="169">
      <formula>#REF!="ONE"</formula>
    </cfRule>
  </conditionalFormatting>
  <conditionalFormatting sqref="D12:D13">
    <cfRule type="expression" dxfId="795" priority="168">
      <formula>#REF!="ONE"</formula>
    </cfRule>
  </conditionalFormatting>
  <conditionalFormatting sqref="D12:D13">
    <cfRule type="expression" dxfId="794" priority="166">
      <formula>#REF!="ONE"</formula>
    </cfRule>
  </conditionalFormatting>
  <conditionalFormatting sqref="D9:E9 D10:D11">
    <cfRule type="expression" dxfId="793" priority="172">
      <formula>#REF!="ONE"</formula>
    </cfRule>
  </conditionalFormatting>
  <conditionalFormatting sqref="D14">
    <cfRule type="expression" dxfId="792" priority="164">
      <formula>#REF!="ONE"</formula>
    </cfRule>
  </conditionalFormatting>
  <conditionalFormatting sqref="D14">
    <cfRule type="expression" dxfId="791" priority="162">
      <formula>#REF!="ONE"</formula>
    </cfRule>
  </conditionalFormatting>
  <conditionalFormatting sqref="D15">
    <cfRule type="expression" dxfId="790" priority="160">
      <formula>#REF!="ONE"</formula>
    </cfRule>
  </conditionalFormatting>
  <conditionalFormatting sqref="D15">
    <cfRule type="expression" dxfId="789" priority="158">
      <formula>#REF!="ONE"</formula>
    </cfRule>
  </conditionalFormatting>
  <conditionalFormatting sqref="D16">
    <cfRule type="expression" dxfId="788" priority="156">
      <formula>#REF!="ONE"</formula>
    </cfRule>
  </conditionalFormatting>
  <conditionalFormatting sqref="D16">
    <cfRule type="expression" dxfId="787" priority="154">
      <formula>#REF!="ONE"</formula>
    </cfRule>
  </conditionalFormatting>
  <conditionalFormatting sqref="D18:D20">
    <cfRule type="expression" dxfId="786" priority="149">
      <formula>#REF!="ONE"</formula>
    </cfRule>
  </conditionalFormatting>
  <conditionalFormatting sqref="I20:J20">
    <cfRule type="expression" dxfId="785" priority="152">
      <formula>#REF!="ONE"</formula>
    </cfRule>
  </conditionalFormatting>
  <conditionalFormatting sqref="I20">
    <cfRule type="expression" dxfId="784" priority="151">
      <formula>#REF!="ONE"</formula>
    </cfRule>
  </conditionalFormatting>
  <conditionalFormatting sqref="D18:D20">
    <cfRule type="expression" dxfId="783" priority="150">
      <formula>#REF!="ONE"</formula>
    </cfRule>
  </conditionalFormatting>
  <conditionalFormatting sqref="D17">
    <cfRule type="expression" dxfId="782" priority="148">
      <formula>#REF!="ONE"</formula>
    </cfRule>
  </conditionalFormatting>
  <conditionalFormatting sqref="D17">
    <cfRule type="expression" dxfId="781" priority="146">
      <formula>#REF!="ONE"</formula>
    </cfRule>
  </conditionalFormatting>
  <conditionalFormatting sqref="J21">
    <cfRule type="expression" dxfId="780" priority="138">
      <formula>#REF!="ONE"</formula>
    </cfRule>
  </conditionalFormatting>
  <conditionalFormatting sqref="D21:E21">
    <cfRule type="expression" dxfId="779" priority="135">
      <formula>#REF!="ONE"</formula>
    </cfRule>
  </conditionalFormatting>
  <conditionalFormatting sqref="D21:E21">
    <cfRule type="expression" dxfId="778" priority="137">
      <formula>#REF!="ONE"</formula>
    </cfRule>
  </conditionalFormatting>
  <conditionalFormatting sqref="J9:J12">
    <cfRule type="expression" dxfId="777" priority="133">
      <formula>#REF!="ONE"</formula>
    </cfRule>
  </conditionalFormatting>
  <conditionalFormatting sqref="J13:J17">
    <cfRule type="expression" dxfId="776" priority="131">
      <formula>#REF!="ONE"</formula>
    </cfRule>
  </conditionalFormatting>
  <conditionalFormatting sqref="J18:J19">
    <cfRule type="expression" dxfId="775" priority="129">
      <formula>#REF!="ONE"</formula>
    </cfRule>
  </conditionalFormatting>
  <conditionalFormatting sqref="I9:I19">
    <cfRule type="expression" dxfId="774" priority="127">
      <formula>#REF!="ONE"</formula>
    </cfRule>
  </conditionalFormatting>
  <conditionalFormatting sqref="I21">
    <cfRule type="expression" dxfId="773" priority="126">
      <formula>#REF!="ONE"</formula>
    </cfRule>
  </conditionalFormatting>
  <conditionalFormatting sqref="D22:E22 D23:D24 E23:E31">
    <cfRule type="expression" dxfId="772" priority="123">
      <formula>#REF!="ONE"</formula>
    </cfRule>
  </conditionalFormatting>
  <conditionalFormatting sqref="E23:E31">
    <cfRule type="expression" dxfId="771" priority="122">
      <formula>#REF!="ONE"</formula>
    </cfRule>
  </conditionalFormatting>
  <conditionalFormatting sqref="D25:D26">
    <cfRule type="expression" dxfId="770" priority="121">
      <formula>#REF!="ONE"</formula>
    </cfRule>
  </conditionalFormatting>
  <conditionalFormatting sqref="D25:D26">
    <cfRule type="expression" dxfId="769" priority="119">
      <formula>#REF!="ONE"</formula>
    </cfRule>
  </conditionalFormatting>
  <conditionalFormatting sqref="D22:E22 D23:D24">
    <cfRule type="expression" dxfId="768" priority="125">
      <formula>#REF!="ONE"</formula>
    </cfRule>
  </conditionalFormatting>
  <conditionalFormatting sqref="D27">
    <cfRule type="expression" dxfId="767" priority="117">
      <formula>#REF!="ONE"</formula>
    </cfRule>
  </conditionalFormatting>
  <conditionalFormatting sqref="D27">
    <cfRule type="expression" dxfId="766" priority="115">
      <formula>#REF!="ONE"</formula>
    </cfRule>
  </conditionalFormatting>
  <conditionalFormatting sqref="D28">
    <cfRule type="expression" dxfId="765" priority="113">
      <formula>#REF!="ONE"</formula>
    </cfRule>
  </conditionalFormatting>
  <conditionalFormatting sqref="D28">
    <cfRule type="expression" dxfId="764" priority="111">
      <formula>#REF!="ONE"</formula>
    </cfRule>
  </conditionalFormatting>
  <conditionalFormatting sqref="D29">
    <cfRule type="expression" dxfId="763" priority="109">
      <formula>#REF!="ONE"</formula>
    </cfRule>
  </conditionalFormatting>
  <conditionalFormatting sqref="D29">
    <cfRule type="expression" dxfId="762" priority="107">
      <formula>#REF!="ONE"</formula>
    </cfRule>
  </conditionalFormatting>
  <conditionalFormatting sqref="D31">
    <cfRule type="expression" dxfId="761" priority="104">
      <formula>#REF!="ONE"</formula>
    </cfRule>
  </conditionalFormatting>
  <conditionalFormatting sqref="D31">
    <cfRule type="expression" dxfId="760" priority="105">
      <formula>#REF!="ONE"</formula>
    </cfRule>
  </conditionalFormatting>
  <conditionalFormatting sqref="D30">
    <cfRule type="expression" dxfId="759" priority="103">
      <formula>#REF!="ONE"</formula>
    </cfRule>
  </conditionalFormatting>
  <conditionalFormatting sqref="D30">
    <cfRule type="expression" dxfId="758" priority="101">
      <formula>#REF!="ONE"</formula>
    </cfRule>
  </conditionalFormatting>
  <conditionalFormatting sqref="J22:J25">
    <cfRule type="expression" dxfId="757" priority="97">
      <formula>#REF!="ONE"</formula>
    </cfRule>
  </conditionalFormatting>
  <conditionalFormatting sqref="J26:J30">
    <cfRule type="expression" dxfId="756" priority="95">
      <formula>#REF!="ONE"</formula>
    </cfRule>
  </conditionalFormatting>
  <conditionalFormatting sqref="J31">
    <cfRule type="expression" dxfId="755" priority="93">
      <formula>#REF!="ONE"</formula>
    </cfRule>
  </conditionalFormatting>
  <conditionalFormatting sqref="I22:I31">
    <cfRule type="expression" dxfId="754" priority="91">
      <formula>#REF!="ONE"</formula>
    </cfRule>
  </conditionalFormatting>
  <conditionalFormatting sqref="E32:E41">
    <cfRule type="expression" dxfId="753" priority="90">
      <formula>#REF!="ONE"</formula>
    </cfRule>
  </conditionalFormatting>
  <conditionalFormatting sqref="E32:E41">
    <cfRule type="expression" dxfId="752" priority="89">
      <formula>#REF!="ONE"</formula>
    </cfRule>
  </conditionalFormatting>
  <conditionalFormatting sqref="J33">
    <cfRule type="expression" dxfId="751" priority="73">
      <formula>#REF!="ONE"</formula>
    </cfRule>
  </conditionalFormatting>
  <conditionalFormatting sqref="J32">
    <cfRule type="expression" dxfId="750" priority="78">
      <formula>#REF!="ONE"</formula>
    </cfRule>
  </conditionalFormatting>
  <conditionalFormatting sqref="D36">
    <cfRule type="expression" dxfId="749" priority="65">
      <formula>#REF!="ONE"</formula>
    </cfRule>
  </conditionalFormatting>
  <conditionalFormatting sqref="D37:D38">
    <cfRule type="expression" dxfId="748" priority="63">
      <formula>#REF!="ONE"</formula>
    </cfRule>
  </conditionalFormatting>
  <conditionalFormatting sqref="D37:D38">
    <cfRule type="expression" dxfId="747" priority="61">
      <formula>#REF!="ONE"</formula>
    </cfRule>
  </conditionalFormatting>
  <conditionalFormatting sqref="D36">
    <cfRule type="expression" dxfId="746" priority="67">
      <formula>#REF!="ONE"</formula>
    </cfRule>
  </conditionalFormatting>
  <conditionalFormatting sqref="D39">
    <cfRule type="expression" dxfId="745" priority="59">
      <formula>#REF!="ONE"</formula>
    </cfRule>
  </conditionalFormatting>
  <conditionalFormatting sqref="D39">
    <cfRule type="expression" dxfId="744" priority="57">
      <formula>#REF!="ONE"</formula>
    </cfRule>
  </conditionalFormatting>
  <conditionalFormatting sqref="D40">
    <cfRule type="expression" dxfId="743" priority="55">
      <formula>#REF!="ONE"</formula>
    </cfRule>
  </conditionalFormatting>
  <conditionalFormatting sqref="D40">
    <cfRule type="expression" dxfId="742" priority="53">
      <formula>#REF!="ONE"</formula>
    </cfRule>
  </conditionalFormatting>
  <conditionalFormatting sqref="D41">
    <cfRule type="expression" dxfId="741" priority="51">
      <formula>#REF!="ONE"</formula>
    </cfRule>
  </conditionalFormatting>
  <conditionalFormatting sqref="D41">
    <cfRule type="expression" dxfId="740" priority="49">
      <formula>#REF!="ONE"</formula>
    </cfRule>
  </conditionalFormatting>
  <conditionalFormatting sqref="J34:J37">
    <cfRule type="expression" dxfId="739" priority="39">
      <formula>#REF!="ONE"</formula>
    </cfRule>
  </conditionalFormatting>
  <conditionalFormatting sqref="J38:J41">
    <cfRule type="expression" dxfId="738" priority="37">
      <formula>#REF!="ONE"</formula>
    </cfRule>
  </conditionalFormatting>
  <conditionalFormatting sqref="D33 D35">
    <cfRule type="expression" dxfId="737" priority="2">
      <formula>#REF!="ONE"</formula>
    </cfRule>
  </conditionalFormatting>
  <conditionalFormatting sqref="D33 D35">
    <cfRule type="expression" dxfId="736" priority="1">
      <formula>#REF!="ONE"</formula>
    </cfRule>
  </conditionalFormatting>
  <conditionalFormatting sqref="D32 D34">
    <cfRule type="expression" dxfId="724" priority="4">
      <formula>#REF!="ONE"</formula>
    </cfRule>
  </conditionalFormatting>
  <conditionalFormatting sqref="D32 D34">
    <cfRule type="expression" dxfId="723" priority="3">
      <formula>#REF!="ONE"</formula>
    </cfRule>
  </conditionalFormatting>
  <pageMargins left="0.27" right="0.17" top="0.17" bottom="0.2" header="0.18" footer="0.17"/>
  <pageSetup scale="7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2" id="{FAFE10ED-6410-4CDC-BDDC-70C66236B8E5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K9:K12</xm:sqref>
        </x14:conditionalFormatting>
        <x14:conditionalFormatting xmlns:xm="http://schemas.microsoft.com/office/excel/2006/main">
          <x14:cfRule type="expression" priority="130" id="{05852865-BC5D-41C8-A3FD-B35F3D760B4C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K13:K17</xm:sqref>
        </x14:conditionalFormatting>
        <x14:conditionalFormatting xmlns:xm="http://schemas.microsoft.com/office/excel/2006/main">
          <x14:cfRule type="expression" priority="128" id="{2ECFD714-200E-4FEC-A6AD-817E92D40171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K18:K20</xm:sqref>
        </x14:conditionalFormatting>
        <x14:conditionalFormatting xmlns:xm="http://schemas.microsoft.com/office/excel/2006/main">
          <x14:cfRule type="expression" priority="96" id="{87A3E85B-B787-40C5-A03E-B516119EB484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K22:K25</xm:sqref>
        </x14:conditionalFormatting>
        <x14:conditionalFormatting xmlns:xm="http://schemas.microsoft.com/office/excel/2006/main">
          <x14:cfRule type="expression" priority="94" id="{340F0690-81FD-4441-A97A-49BF733FF62C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K26:K30</xm:sqref>
        </x14:conditionalFormatting>
        <x14:conditionalFormatting xmlns:xm="http://schemas.microsoft.com/office/excel/2006/main">
          <x14:cfRule type="expression" priority="92" id="{E58B7090-C3B5-4E7A-B5B4-6707701B6193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expression" priority="77" id="{C92825E4-252C-466C-887A-865E28D850A2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expression" priority="74" id="{95506BDD-E365-4E76-B501-2E1D4EF1D281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expression" priority="38" id="{78D7B7A3-DC67-4D54-AE2D-2ADB981810CB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K34:K37</xm:sqref>
        </x14:conditionalFormatting>
        <x14:conditionalFormatting xmlns:xm="http://schemas.microsoft.com/office/excel/2006/main">
          <x14:cfRule type="expression" priority="36" id="{99EB44D2-E487-45A8-AB54-BA8EABDFDF78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K38:K41</xm:sqref>
        </x14:conditionalFormatting>
        <x14:conditionalFormatting xmlns:xm="http://schemas.microsoft.com/office/excel/2006/main">
          <x14:cfRule type="expression" priority="16" id="{D6191E30-0009-491C-A6DD-2D0F37ED4AD7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D3D1"/>
    <pageSetUpPr fitToPage="1"/>
  </sheetPr>
  <dimension ref="A3:P50"/>
  <sheetViews>
    <sheetView view="pageBreakPreview" zoomScale="70" zoomScaleNormal="60" zoomScaleSheetLayoutView="70" workbookViewId="0">
      <pane ySplit="7" topLeftCell="A8" activePane="bottomLeft" state="frozen"/>
      <selection activeCell="O20" sqref="O20"/>
      <selection pane="bottomLeft" activeCell="O33" sqref="O33"/>
    </sheetView>
  </sheetViews>
  <sheetFormatPr defaultRowHeight="13.2" x14ac:dyDescent="0.25"/>
  <cols>
    <col min="1" max="1" width="8.33203125" style="8" customWidth="1"/>
    <col min="2" max="2" width="23.44140625" style="8" bestFit="1" customWidth="1"/>
    <col min="3" max="3" width="9.109375" style="8" customWidth="1"/>
    <col min="4" max="4" width="6.109375" style="8" bestFit="1" customWidth="1"/>
    <col min="5" max="5" width="2.44140625" style="8" bestFit="1" customWidth="1"/>
    <col min="6" max="6" width="11.33203125" style="8" customWidth="1"/>
    <col min="7" max="7" width="17.33203125" style="8" customWidth="1"/>
    <col min="8" max="8" width="32.6640625" style="8" customWidth="1"/>
    <col min="9" max="9" width="14.5546875" style="8" bestFit="1" customWidth="1"/>
    <col min="10" max="10" width="6.109375" style="8" bestFit="1" customWidth="1"/>
    <col min="11" max="11" width="2.44140625" style="8" customWidth="1"/>
    <col min="12" max="12" width="15.33203125" style="8" customWidth="1"/>
    <col min="13" max="13" width="20.33203125" style="8" bestFit="1" customWidth="1"/>
    <col min="14" max="14" width="19.21875" style="8" bestFit="1" customWidth="1"/>
    <col min="15" max="15" width="20.6640625" style="8" bestFit="1" customWidth="1"/>
    <col min="16" max="16" width="23.88671875" style="8" bestFit="1" customWidth="1"/>
    <col min="17" max="256" width="8.88671875" style="8"/>
    <col min="257" max="257" width="10.44140625" style="8" customWidth="1"/>
    <col min="258" max="258" width="26.5546875" style="8" customWidth="1"/>
    <col min="259" max="260" width="12.5546875" style="8" customWidth="1"/>
    <col min="261" max="261" width="15" style="8" customWidth="1"/>
    <col min="262" max="262" width="11.33203125" style="8" customWidth="1"/>
    <col min="263" max="263" width="12" style="8" customWidth="1"/>
    <col min="264" max="264" width="34.33203125" style="8" customWidth="1"/>
    <col min="265" max="265" width="9.6640625" style="8" customWidth="1"/>
    <col min="266" max="266" width="8.88671875" style="8"/>
    <col min="267" max="267" width="14.5546875" style="8" customWidth="1"/>
    <col min="268" max="268" width="12" style="8" customWidth="1"/>
    <col min="269" max="269" width="10.6640625" style="8" customWidth="1"/>
    <col min="270" max="270" width="18" style="8" customWidth="1"/>
    <col min="271" max="271" width="16.33203125" style="8" customWidth="1"/>
    <col min="272" max="512" width="8.88671875" style="8"/>
    <col min="513" max="513" width="10.44140625" style="8" customWidth="1"/>
    <col min="514" max="514" width="26.5546875" style="8" customWidth="1"/>
    <col min="515" max="516" width="12.5546875" style="8" customWidth="1"/>
    <col min="517" max="517" width="15" style="8" customWidth="1"/>
    <col min="518" max="518" width="11.33203125" style="8" customWidth="1"/>
    <col min="519" max="519" width="12" style="8" customWidth="1"/>
    <col min="520" max="520" width="34.33203125" style="8" customWidth="1"/>
    <col min="521" max="521" width="9.6640625" style="8" customWidth="1"/>
    <col min="522" max="522" width="8.88671875" style="8"/>
    <col min="523" max="523" width="14.5546875" style="8" customWidth="1"/>
    <col min="524" max="524" width="12" style="8" customWidth="1"/>
    <col min="525" max="525" width="10.6640625" style="8" customWidth="1"/>
    <col min="526" max="526" width="18" style="8" customWidth="1"/>
    <col min="527" max="527" width="16.33203125" style="8" customWidth="1"/>
    <col min="528" max="768" width="8.88671875" style="8"/>
    <col min="769" max="769" width="10.44140625" style="8" customWidth="1"/>
    <col min="770" max="770" width="26.5546875" style="8" customWidth="1"/>
    <col min="771" max="772" width="12.5546875" style="8" customWidth="1"/>
    <col min="773" max="773" width="15" style="8" customWidth="1"/>
    <col min="774" max="774" width="11.33203125" style="8" customWidth="1"/>
    <col min="775" max="775" width="12" style="8" customWidth="1"/>
    <col min="776" max="776" width="34.33203125" style="8" customWidth="1"/>
    <col min="777" max="777" width="9.6640625" style="8" customWidth="1"/>
    <col min="778" max="778" width="8.88671875" style="8"/>
    <col min="779" max="779" width="14.5546875" style="8" customWidth="1"/>
    <col min="780" max="780" width="12" style="8" customWidth="1"/>
    <col min="781" max="781" width="10.6640625" style="8" customWidth="1"/>
    <col min="782" max="782" width="18" style="8" customWidth="1"/>
    <col min="783" max="783" width="16.33203125" style="8" customWidth="1"/>
    <col min="784" max="1024" width="8.88671875" style="8"/>
    <col min="1025" max="1025" width="10.44140625" style="8" customWidth="1"/>
    <col min="1026" max="1026" width="26.5546875" style="8" customWidth="1"/>
    <col min="1027" max="1028" width="12.5546875" style="8" customWidth="1"/>
    <col min="1029" max="1029" width="15" style="8" customWidth="1"/>
    <col min="1030" max="1030" width="11.33203125" style="8" customWidth="1"/>
    <col min="1031" max="1031" width="12" style="8" customWidth="1"/>
    <col min="1032" max="1032" width="34.33203125" style="8" customWidth="1"/>
    <col min="1033" max="1033" width="9.6640625" style="8" customWidth="1"/>
    <col min="1034" max="1034" width="8.88671875" style="8"/>
    <col min="1035" max="1035" width="14.5546875" style="8" customWidth="1"/>
    <col min="1036" max="1036" width="12" style="8" customWidth="1"/>
    <col min="1037" max="1037" width="10.6640625" style="8" customWidth="1"/>
    <col min="1038" max="1038" width="18" style="8" customWidth="1"/>
    <col min="1039" max="1039" width="16.33203125" style="8" customWidth="1"/>
    <col min="1040" max="1280" width="8.88671875" style="8"/>
    <col min="1281" max="1281" width="10.44140625" style="8" customWidth="1"/>
    <col min="1282" max="1282" width="26.5546875" style="8" customWidth="1"/>
    <col min="1283" max="1284" width="12.5546875" style="8" customWidth="1"/>
    <col min="1285" max="1285" width="15" style="8" customWidth="1"/>
    <col min="1286" max="1286" width="11.33203125" style="8" customWidth="1"/>
    <col min="1287" max="1287" width="12" style="8" customWidth="1"/>
    <col min="1288" max="1288" width="34.33203125" style="8" customWidth="1"/>
    <col min="1289" max="1289" width="9.6640625" style="8" customWidth="1"/>
    <col min="1290" max="1290" width="8.88671875" style="8"/>
    <col min="1291" max="1291" width="14.5546875" style="8" customWidth="1"/>
    <col min="1292" max="1292" width="12" style="8" customWidth="1"/>
    <col min="1293" max="1293" width="10.6640625" style="8" customWidth="1"/>
    <col min="1294" max="1294" width="18" style="8" customWidth="1"/>
    <col min="1295" max="1295" width="16.33203125" style="8" customWidth="1"/>
    <col min="1296" max="1536" width="8.88671875" style="8"/>
    <col min="1537" max="1537" width="10.44140625" style="8" customWidth="1"/>
    <col min="1538" max="1538" width="26.5546875" style="8" customWidth="1"/>
    <col min="1539" max="1540" width="12.5546875" style="8" customWidth="1"/>
    <col min="1541" max="1541" width="15" style="8" customWidth="1"/>
    <col min="1542" max="1542" width="11.33203125" style="8" customWidth="1"/>
    <col min="1543" max="1543" width="12" style="8" customWidth="1"/>
    <col min="1544" max="1544" width="34.33203125" style="8" customWidth="1"/>
    <col min="1545" max="1545" width="9.6640625" style="8" customWidth="1"/>
    <col min="1546" max="1546" width="8.88671875" style="8"/>
    <col min="1547" max="1547" width="14.5546875" style="8" customWidth="1"/>
    <col min="1548" max="1548" width="12" style="8" customWidth="1"/>
    <col min="1549" max="1549" width="10.6640625" style="8" customWidth="1"/>
    <col min="1550" max="1550" width="18" style="8" customWidth="1"/>
    <col min="1551" max="1551" width="16.33203125" style="8" customWidth="1"/>
    <col min="1552" max="1792" width="8.88671875" style="8"/>
    <col min="1793" max="1793" width="10.44140625" style="8" customWidth="1"/>
    <col min="1794" max="1794" width="26.5546875" style="8" customWidth="1"/>
    <col min="1795" max="1796" width="12.5546875" style="8" customWidth="1"/>
    <col min="1797" max="1797" width="15" style="8" customWidth="1"/>
    <col min="1798" max="1798" width="11.33203125" style="8" customWidth="1"/>
    <col min="1799" max="1799" width="12" style="8" customWidth="1"/>
    <col min="1800" max="1800" width="34.33203125" style="8" customWidth="1"/>
    <col min="1801" max="1801" width="9.6640625" style="8" customWidth="1"/>
    <col min="1802" max="1802" width="8.88671875" style="8"/>
    <col min="1803" max="1803" width="14.5546875" style="8" customWidth="1"/>
    <col min="1804" max="1804" width="12" style="8" customWidth="1"/>
    <col min="1805" max="1805" width="10.6640625" style="8" customWidth="1"/>
    <col min="1806" max="1806" width="18" style="8" customWidth="1"/>
    <col min="1807" max="1807" width="16.33203125" style="8" customWidth="1"/>
    <col min="1808" max="2048" width="8.88671875" style="8"/>
    <col min="2049" max="2049" width="10.44140625" style="8" customWidth="1"/>
    <col min="2050" max="2050" width="26.5546875" style="8" customWidth="1"/>
    <col min="2051" max="2052" width="12.5546875" style="8" customWidth="1"/>
    <col min="2053" max="2053" width="15" style="8" customWidth="1"/>
    <col min="2054" max="2054" width="11.33203125" style="8" customWidth="1"/>
    <col min="2055" max="2055" width="12" style="8" customWidth="1"/>
    <col min="2056" max="2056" width="34.33203125" style="8" customWidth="1"/>
    <col min="2057" max="2057" width="9.6640625" style="8" customWidth="1"/>
    <col min="2058" max="2058" width="8.88671875" style="8"/>
    <col min="2059" max="2059" width="14.5546875" style="8" customWidth="1"/>
    <col min="2060" max="2060" width="12" style="8" customWidth="1"/>
    <col min="2061" max="2061" width="10.6640625" style="8" customWidth="1"/>
    <col min="2062" max="2062" width="18" style="8" customWidth="1"/>
    <col min="2063" max="2063" width="16.33203125" style="8" customWidth="1"/>
    <col min="2064" max="2304" width="8.88671875" style="8"/>
    <col min="2305" max="2305" width="10.44140625" style="8" customWidth="1"/>
    <col min="2306" max="2306" width="26.5546875" style="8" customWidth="1"/>
    <col min="2307" max="2308" width="12.5546875" style="8" customWidth="1"/>
    <col min="2309" max="2309" width="15" style="8" customWidth="1"/>
    <col min="2310" max="2310" width="11.33203125" style="8" customWidth="1"/>
    <col min="2311" max="2311" width="12" style="8" customWidth="1"/>
    <col min="2312" max="2312" width="34.33203125" style="8" customWidth="1"/>
    <col min="2313" max="2313" width="9.6640625" style="8" customWidth="1"/>
    <col min="2314" max="2314" width="8.88671875" style="8"/>
    <col min="2315" max="2315" width="14.5546875" style="8" customWidth="1"/>
    <col min="2316" max="2316" width="12" style="8" customWidth="1"/>
    <col min="2317" max="2317" width="10.6640625" style="8" customWidth="1"/>
    <col min="2318" max="2318" width="18" style="8" customWidth="1"/>
    <col min="2319" max="2319" width="16.33203125" style="8" customWidth="1"/>
    <col min="2320" max="2560" width="8.88671875" style="8"/>
    <col min="2561" max="2561" width="10.44140625" style="8" customWidth="1"/>
    <col min="2562" max="2562" width="26.5546875" style="8" customWidth="1"/>
    <col min="2563" max="2564" width="12.5546875" style="8" customWidth="1"/>
    <col min="2565" max="2565" width="15" style="8" customWidth="1"/>
    <col min="2566" max="2566" width="11.33203125" style="8" customWidth="1"/>
    <col min="2567" max="2567" width="12" style="8" customWidth="1"/>
    <col min="2568" max="2568" width="34.33203125" style="8" customWidth="1"/>
    <col min="2569" max="2569" width="9.6640625" style="8" customWidth="1"/>
    <col min="2570" max="2570" width="8.88671875" style="8"/>
    <col min="2571" max="2571" width="14.5546875" style="8" customWidth="1"/>
    <col min="2572" max="2572" width="12" style="8" customWidth="1"/>
    <col min="2573" max="2573" width="10.6640625" style="8" customWidth="1"/>
    <col min="2574" max="2574" width="18" style="8" customWidth="1"/>
    <col min="2575" max="2575" width="16.33203125" style="8" customWidth="1"/>
    <col min="2576" max="2816" width="8.88671875" style="8"/>
    <col min="2817" max="2817" width="10.44140625" style="8" customWidth="1"/>
    <col min="2818" max="2818" width="26.5546875" style="8" customWidth="1"/>
    <col min="2819" max="2820" width="12.5546875" style="8" customWidth="1"/>
    <col min="2821" max="2821" width="15" style="8" customWidth="1"/>
    <col min="2822" max="2822" width="11.33203125" style="8" customWidth="1"/>
    <col min="2823" max="2823" width="12" style="8" customWidth="1"/>
    <col min="2824" max="2824" width="34.33203125" style="8" customWidth="1"/>
    <col min="2825" max="2825" width="9.6640625" style="8" customWidth="1"/>
    <col min="2826" max="2826" width="8.88671875" style="8"/>
    <col min="2827" max="2827" width="14.5546875" style="8" customWidth="1"/>
    <col min="2828" max="2828" width="12" style="8" customWidth="1"/>
    <col min="2829" max="2829" width="10.6640625" style="8" customWidth="1"/>
    <col min="2830" max="2830" width="18" style="8" customWidth="1"/>
    <col min="2831" max="2831" width="16.33203125" style="8" customWidth="1"/>
    <col min="2832" max="3072" width="8.88671875" style="8"/>
    <col min="3073" max="3073" width="10.44140625" style="8" customWidth="1"/>
    <col min="3074" max="3074" width="26.5546875" style="8" customWidth="1"/>
    <col min="3075" max="3076" width="12.5546875" style="8" customWidth="1"/>
    <col min="3077" max="3077" width="15" style="8" customWidth="1"/>
    <col min="3078" max="3078" width="11.33203125" style="8" customWidth="1"/>
    <col min="3079" max="3079" width="12" style="8" customWidth="1"/>
    <col min="3080" max="3080" width="34.33203125" style="8" customWidth="1"/>
    <col min="3081" max="3081" width="9.6640625" style="8" customWidth="1"/>
    <col min="3082" max="3082" width="8.88671875" style="8"/>
    <col min="3083" max="3083" width="14.5546875" style="8" customWidth="1"/>
    <col min="3084" max="3084" width="12" style="8" customWidth="1"/>
    <col min="3085" max="3085" width="10.6640625" style="8" customWidth="1"/>
    <col min="3086" max="3086" width="18" style="8" customWidth="1"/>
    <col min="3087" max="3087" width="16.33203125" style="8" customWidth="1"/>
    <col min="3088" max="3328" width="8.88671875" style="8"/>
    <col min="3329" max="3329" width="10.44140625" style="8" customWidth="1"/>
    <col min="3330" max="3330" width="26.5546875" style="8" customWidth="1"/>
    <col min="3331" max="3332" width="12.5546875" style="8" customWidth="1"/>
    <col min="3333" max="3333" width="15" style="8" customWidth="1"/>
    <col min="3334" max="3334" width="11.33203125" style="8" customWidth="1"/>
    <col min="3335" max="3335" width="12" style="8" customWidth="1"/>
    <col min="3336" max="3336" width="34.33203125" style="8" customWidth="1"/>
    <col min="3337" max="3337" width="9.6640625" style="8" customWidth="1"/>
    <col min="3338" max="3338" width="8.88671875" style="8"/>
    <col min="3339" max="3339" width="14.5546875" style="8" customWidth="1"/>
    <col min="3340" max="3340" width="12" style="8" customWidth="1"/>
    <col min="3341" max="3341" width="10.6640625" style="8" customWidth="1"/>
    <col min="3342" max="3342" width="18" style="8" customWidth="1"/>
    <col min="3343" max="3343" width="16.33203125" style="8" customWidth="1"/>
    <col min="3344" max="3584" width="8.88671875" style="8"/>
    <col min="3585" max="3585" width="10.44140625" style="8" customWidth="1"/>
    <col min="3586" max="3586" width="26.5546875" style="8" customWidth="1"/>
    <col min="3587" max="3588" width="12.5546875" style="8" customWidth="1"/>
    <col min="3589" max="3589" width="15" style="8" customWidth="1"/>
    <col min="3590" max="3590" width="11.33203125" style="8" customWidth="1"/>
    <col min="3591" max="3591" width="12" style="8" customWidth="1"/>
    <col min="3592" max="3592" width="34.33203125" style="8" customWidth="1"/>
    <col min="3593" max="3593" width="9.6640625" style="8" customWidth="1"/>
    <col min="3594" max="3594" width="8.88671875" style="8"/>
    <col min="3595" max="3595" width="14.5546875" style="8" customWidth="1"/>
    <col min="3596" max="3596" width="12" style="8" customWidth="1"/>
    <col min="3597" max="3597" width="10.6640625" style="8" customWidth="1"/>
    <col min="3598" max="3598" width="18" style="8" customWidth="1"/>
    <col min="3599" max="3599" width="16.33203125" style="8" customWidth="1"/>
    <col min="3600" max="3840" width="8.88671875" style="8"/>
    <col min="3841" max="3841" width="10.44140625" style="8" customWidth="1"/>
    <col min="3842" max="3842" width="26.5546875" style="8" customWidth="1"/>
    <col min="3843" max="3844" width="12.5546875" style="8" customWidth="1"/>
    <col min="3845" max="3845" width="15" style="8" customWidth="1"/>
    <col min="3846" max="3846" width="11.33203125" style="8" customWidth="1"/>
    <col min="3847" max="3847" width="12" style="8" customWidth="1"/>
    <col min="3848" max="3848" width="34.33203125" style="8" customWidth="1"/>
    <col min="3849" max="3849" width="9.6640625" style="8" customWidth="1"/>
    <col min="3850" max="3850" width="8.88671875" style="8"/>
    <col min="3851" max="3851" width="14.5546875" style="8" customWidth="1"/>
    <col min="3852" max="3852" width="12" style="8" customWidth="1"/>
    <col min="3853" max="3853" width="10.6640625" style="8" customWidth="1"/>
    <col min="3854" max="3854" width="18" style="8" customWidth="1"/>
    <col min="3855" max="3855" width="16.33203125" style="8" customWidth="1"/>
    <col min="3856" max="4096" width="8.88671875" style="8"/>
    <col min="4097" max="4097" width="10.44140625" style="8" customWidth="1"/>
    <col min="4098" max="4098" width="26.5546875" style="8" customWidth="1"/>
    <col min="4099" max="4100" width="12.5546875" style="8" customWidth="1"/>
    <col min="4101" max="4101" width="15" style="8" customWidth="1"/>
    <col min="4102" max="4102" width="11.33203125" style="8" customWidth="1"/>
    <col min="4103" max="4103" width="12" style="8" customWidth="1"/>
    <col min="4104" max="4104" width="34.33203125" style="8" customWidth="1"/>
    <col min="4105" max="4105" width="9.6640625" style="8" customWidth="1"/>
    <col min="4106" max="4106" width="8.88671875" style="8"/>
    <col min="4107" max="4107" width="14.5546875" style="8" customWidth="1"/>
    <col min="4108" max="4108" width="12" style="8" customWidth="1"/>
    <col min="4109" max="4109" width="10.6640625" style="8" customWidth="1"/>
    <col min="4110" max="4110" width="18" style="8" customWidth="1"/>
    <col min="4111" max="4111" width="16.33203125" style="8" customWidth="1"/>
    <col min="4112" max="4352" width="8.88671875" style="8"/>
    <col min="4353" max="4353" width="10.44140625" style="8" customWidth="1"/>
    <col min="4354" max="4354" width="26.5546875" style="8" customWidth="1"/>
    <col min="4355" max="4356" width="12.5546875" style="8" customWidth="1"/>
    <col min="4357" max="4357" width="15" style="8" customWidth="1"/>
    <col min="4358" max="4358" width="11.33203125" style="8" customWidth="1"/>
    <col min="4359" max="4359" width="12" style="8" customWidth="1"/>
    <col min="4360" max="4360" width="34.33203125" style="8" customWidth="1"/>
    <col min="4361" max="4361" width="9.6640625" style="8" customWidth="1"/>
    <col min="4362" max="4362" width="8.88671875" style="8"/>
    <col min="4363" max="4363" width="14.5546875" style="8" customWidth="1"/>
    <col min="4364" max="4364" width="12" style="8" customWidth="1"/>
    <col min="4365" max="4365" width="10.6640625" style="8" customWidth="1"/>
    <col min="4366" max="4366" width="18" style="8" customWidth="1"/>
    <col min="4367" max="4367" width="16.33203125" style="8" customWidth="1"/>
    <col min="4368" max="4608" width="8.88671875" style="8"/>
    <col min="4609" max="4609" width="10.44140625" style="8" customWidth="1"/>
    <col min="4610" max="4610" width="26.5546875" style="8" customWidth="1"/>
    <col min="4611" max="4612" width="12.5546875" style="8" customWidth="1"/>
    <col min="4613" max="4613" width="15" style="8" customWidth="1"/>
    <col min="4614" max="4614" width="11.33203125" style="8" customWidth="1"/>
    <col min="4615" max="4615" width="12" style="8" customWidth="1"/>
    <col min="4616" max="4616" width="34.33203125" style="8" customWidth="1"/>
    <col min="4617" max="4617" width="9.6640625" style="8" customWidth="1"/>
    <col min="4618" max="4618" width="8.88671875" style="8"/>
    <col min="4619" max="4619" width="14.5546875" style="8" customWidth="1"/>
    <col min="4620" max="4620" width="12" style="8" customWidth="1"/>
    <col min="4621" max="4621" width="10.6640625" style="8" customWidth="1"/>
    <col min="4622" max="4622" width="18" style="8" customWidth="1"/>
    <col min="4623" max="4623" width="16.33203125" style="8" customWidth="1"/>
    <col min="4624" max="4864" width="8.88671875" style="8"/>
    <col min="4865" max="4865" width="10.44140625" style="8" customWidth="1"/>
    <col min="4866" max="4866" width="26.5546875" style="8" customWidth="1"/>
    <col min="4867" max="4868" width="12.5546875" style="8" customWidth="1"/>
    <col min="4869" max="4869" width="15" style="8" customWidth="1"/>
    <col min="4870" max="4870" width="11.33203125" style="8" customWidth="1"/>
    <col min="4871" max="4871" width="12" style="8" customWidth="1"/>
    <col min="4872" max="4872" width="34.33203125" style="8" customWidth="1"/>
    <col min="4873" max="4873" width="9.6640625" style="8" customWidth="1"/>
    <col min="4874" max="4874" width="8.88671875" style="8"/>
    <col min="4875" max="4875" width="14.5546875" style="8" customWidth="1"/>
    <col min="4876" max="4876" width="12" style="8" customWidth="1"/>
    <col min="4877" max="4877" width="10.6640625" style="8" customWidth="1"/>
    <col min="4878" max="4878" width="18" style="8" customWidth="1"/>
    <col min="4879" max="4879" width="16.33203125" style="8" customWidth="1"/>
    <col min="4880" max="5120" width="8.88671875" style="8"/>
    <col min="5121" max="5121" width="10.44140625" style="8" customWidth="1"/>
    <col min="5122" max="5122" width="26.5546875" style="8" customWidth="1"/>
    <col min="5123" max="5124" width="12.5546875" style="8" customWidth="1"/>
    <col min="5125" max="5125" width="15" style="8" customWidth="1"/>
    <col min="5126" max="5126" width="11.33203125" style="8" customWidth="1"/>
    <col min="5127" max="5127" width="12" style="8" customWidth="1"/>
    <col min="5128" max="5128" width="34.33203125" style="8" customWidth="1"/>
    <col min="5129" max="5129" width="9.6640625" style="8" customWidth="1"/>
    <col min="5130" max="5130" width="8.88671875" style="8"/>
    <col min="5131" max="5131" width="14.5546875" style="8" customWidth="1"/>
    <col min="5132" max="5132" width="12" style="8" customWidth="1"/>
    <col min="5133" max="5133" width="10.6640625" style="8" customWidth="1"/>
    <col min="5134" max="5134" width="18" style="8" customWidth="1"/>
    <col min="5135" max="5135" width="16.33203125" style="8" customWidth="1"/>
    <col min="5136" max="5376" width="8.88671875" style="8"/>
    <col min="5377" max="5377" width="10.44140625" style="8" customWidth="1"/>
    <col min="5378" max="5378" width="26.5546875" style="8" customWidth="1"/>
    <col min="5379" max="5380" width="12.5546875" style="8" customWidth="1"/>
    <col min="5381" max="5381" width="15" style="8" customWidth="1"/>
    <col min="5382" max="5382" width="11.33203125" style="8" customWidth="1"/>
    <col min="5383" max="5383" width="12" style="8" customWidth="1"/>
    <col min="5384" max="5384" width="34.33203125" style="8" customWidth="1"/>
    <col min="5385" max="5385" width="9.6640625" style="8" customWidth="1"/>
    <col min="5386" max="5386" width="8.88671875" style="8"/>
    <col min="5387" max="5387" width="14.5546875" style="8" customWidth="1"/>
    <col min="5388" max="5388" width="12" style="8" customWidth="1"/>
    <col min="5389" max="5389" width="10.6640625" style="8" customWidth="1"/>
    <col min="5390" max="5390" width="18" style="8" customWidth="1"/>
    <col min="5391" max="5391" width="16.33203125" style="8" customWidth="1"/>
    <col min="5392" max="5632" width="8.88671875" style="8"/>
    <col min="5633" max="5633" width="10.44140625" style="8" customWidth="1"/>
    <col min="5634" max="5634" width="26.5546875" style="8" customWidth="1"/>
    <col min="5635" max="5636" width="12.5546875" style="8" customWidth="1"/>
    <col min="5637" max="5637" width="15" style="8" customWidth="1"/>
    <col min="5638" max="5638" width="11.33203125" style="8" customWidth="1"/>
    <col min="5639" max="5639" width="12" style="8" customWidth="1"/>
    <col min="5640" max="5640" width="34.33203125" style="8" customWidth="1"/>
    <col min="5641" max="5641" width="9.6640625" style="8" customWidth="1"/>
    <col min="5642" max="5642" width="8.88671875" style="8"/>
    <col min="5643" max="5643" width="14.5546875" style="8" customWidth="1"/>
    <col min="5644" max="5644" width="12" style="8" customWidth="1"/>
    <col min="5645" max="5645" width="10.6640625" style="8" customWidth="1"/>
    <col min="5646" max="5646" width="18" style="8" customWidth="1"/>
    <col min="5647" max="5647" width="16.33203125" style="8" customWidth="1"/>
    <col min="5648" max="5888" width="8.88671875" style="8"/>
    <col min="5889" max="5889" width="10.44140625" style="8" customWidth="1"/>
    <col min="5890" max="5890" width="26.5546875" style="8" customWidth="1"/>
    <col min="5891" max="5892" width="12.5546875" style="8" customWidth="1"/>
    <col min="5893" max="5893" width="15" style="8" customWidth="1"/>
    <col min="5894" max="5894" width="11.33203125" style="8" customWidth="1"/>
    <col min="5895" max="5895" width="12" style="8" customWidth="1"/>
    <col min="5896" max="5896" width="34.33203125" style="8" customWidth="1"/>
    <col min="5897" max="5897" width="9.6640625" style="8" customWidth="1"/>
    <col min="5898" max="5898" width="8.88671875" style="8"/>
    <col min="5899" max="5899" width="14.5546875" style="8" customWidth="1"/>
    <col min="5900" max="5900" width="12" style="8" customWidth="1"/>
    <col min="5901" max="5901" width="10.6640625" style="8" customWidth="1"/>
    <col min="5902" max="5902" width="18" style="8" customWidth="1"/>
    <col min="5903" max="5903" width="16.33203125" style="8" customWidth="1"/>
    <col min="5904" max="6144" width="8.88671875" style="8"/>
    <col min="6145" max="6145" width="10.44140625" style="8" customWidth="1"/>
    <col min="6146" max="6146" width="26.5546875" style="8" customWidth="1"/>
    <col min="6147" max="6148" width="12.5546875" style="8" customWidth="1"/>
    <col min="6149" max="6149" width="15" style="8" customWidth="1"/>
    <col min="6150" max="6150" width="11.33203125" style="8" customWidth="1"/>
    <col min="6151" max="6151" width="12" style="8" customWidth="1"/>
    <col min="6152" max="6152" width="34.33203125" style="8" customWidth="1"/>
    <col min="6153" max="6153" width="9.6640625" style="8" customWidth="1"/>
    <col min="6154" max="6154" width="8.88671875" style="8"/>
    <col min="6155" max="6155" width="14.5546875" style="8" customWidth="1"/>
    <col min="6156" max="6156" width="12" style="8" customWidth="1"/>
    <col min="6157" max="6157" width="10.6640625" style="8" customWidth="1"/>
    <col min="6158" max="6158" width="18" style="8" customWidth="1"/>
    <col min="6159" max="6159" width="16.33203125" style="8" customWidth="1"/>
    <col min="6160" max="6400" width="8.88671875" style="8"/>
    <col min="6401" max="6401" width="10.44140625" style="8" customWidth="1"/>
    <col min="6402" max="6402" width="26.5546875" style="8" customWidth="1"/>
    <col min="6403" max="6404" width="12.5546875" style="8" customWidth="1"/>
    <col min="6405" max="6405" width="15" style="8" customWidth="1"/>
    <col min="6406" max="6406" width="11.33203125" style="8" customWidth="1"/>
    <col min="6407" max="6407" width="12" style="8" customWidth="1"/>
    <col min="6408" max="6408" width="34.33203125" style="8" customWidth="1"/>
    <col min="6409" max="6409" width="9.6640625" style="8" customWidth="1"/>
    <col min="6410" max="6410" width="8.88671875" style="8"/>
    <col min="6411" max="6411" width="14.5546875" style="8" customWidth="1"/>
    <col min="6412" max="6412" width="12" style="8" customWidth="1"/>
    <col min="6413" max="6413" width="10.6640625" style="8" customWidth="1"/>
    <col min="6414" max="6414" width="18" style="8" customWidth="1"/>
    <col min="6415" max="6415" width="16.33203125" style="8" customWidth="1"/>
    <col min="6416" max="6656" width="8.88671875" style="8"/>
    <col min="6657" max="6657" width="10.44140625" style="8" customWidth="1"/>
    <col min="6658" max="6658" width="26.5546875" style="8" customWidth="1"/>
    <col min="6659" max="6660" width="12.5546875" style="8" customWidth="1"/>
    <col min="6661" max="6661" width="15" style="8" customWidth="1"/>
    <col min="6662" max="6662" width="11.33203125" style="8" customWidth="1"/>
    <col min="6663" max="6663" width="12" style="8" customWidth="1"/>
    <col min="6664" max="6664" width="34.33203125" style="8" customWidth="1"/>
    <col min="6665" max="6665" width="9.6640625" style="8" customWidth="1"/>
    <col min="6666" max="6666" width="8.88671875" style="8"/>
    <col min="6667" max="6667" width="14.5546875" style="8" customWidth="1"/>
    <col min="6668" max="6668" width="12" style="8" customWidth="1"/>
    <col min="6669" max="6669" width="10.6640625" style="8" customWidth="1"/>
    <col min="6670" max="6670" width="18" style="8" customWidth="1"/>
    <col min="6671" max="6671" width="16.33203125" style="8" customWidth="1"/>
    <col min="6672" max="6912" width="8.88671875" style="8"/>
    <col min="6913" max="6913" width="10.44140625" style="8" customWidth="1"/>
    <col min="6914" max="6914" width="26.5546875" style="8" customWidth="1"/>
    <col min="6915" max="6916" width="12.5546875" style="8" customWidth="1"/>
    <col min="6917" max="6917" width="15" style="8" customWidth="1"/>
    <col min="6918" max="6918" width="11.33203125" style="8" customWidth="1"/>
    <col min="6919" max="6919" width="12" style="8" customWidth="1"/>
    <col min="6920" max="6920" width="34.33203125" style="8" customWidth="1"/>
    <col min="6921" max="6921" width="9.6640625" style="8" customWidth="1"/>
    <col min="6922" max="6922" width="8.88671875" style="8"/>
    <col min="6923" max="6923" width="14.5546875" style="8" customWidth="1"/>
    <col min="6924" max="6924" width="12" style="8" customWidth="1"/>
    <col min="6925" max="6925" width="10.6640625" style="8" customWidth="1"/>
    <col min="6926" max="6926" width="18" style="8" customWidth="1"/>
    <col min="6927" max="6927" width="16.33203125" style="8" customWidth="1"/>
    <col min="6928" max="7168" width="8.88671875" style="8"/>
    <col min="7169" max="7169" width="10.44140625" style="8" customWidth="1"/>
    <col min="7170" max="7170" width="26.5546875" style="8" customWidth="1"/>
    <col min="7171" max="7172" width="12.5546875" style="8" customWidth="1"/>
    <col min="7173" max="7173" width="15" style="8" customWidth="1"/>
    <col min="7174" max="7174" width="11.33203125" style="8" customWidth="1"/>
    <col min="7175" max="7175" width="12" style="8" customWidth="1"/>
    <col min="7176" max="7176" width="34.33203125" style="8" customWidth="1"/>
    <col min="7177" max="7177" width="9.6640625" style="8" customWidth="1"/>
    <col min="7178" max="7178" width="8.88671875" style="8"/>
    <col min="7179" max="7179" width="14.5546875" style="8" customWidth="1"/>
    <col min="7180" max="7180" width="12" style="8" customWidth="1"/>
    <col min="7181" max="7181" width="10.6640625" style="8" customWidth="1"/>
    <col min="7182" max="7182" width="18" style="8" customWidth="1"/>
    <col min="7183" max="7183" width="16.33203125" style="8" customWidth="1"/>
    <col min="7184" max="7424" width="8.88671875" style="8"/>
    <col min="7425" max="7425" width="10.44140625" style="8" customWidth="1"/>
    <col min="7426" max="7426" width="26.5546875" style="8" customWidth="1"/>
    <col min="7427" max="7428" width="12.5546875" style="8" customWidth="1"/>
    <col min="7429" max="7429" width="15" style="8" customWidth="1"/>
    <col min="7430" max="7430" width="11.33203125" style="8" customWidth="1"/>
    <col min="7431" max="7431" width="12" style="8" customWidth="1"/>
    <col min="7432" max="7432" width="34.33203125" style="8" customWidth="1"/>
    <col min="7433" max="7433" width="9.6640625" style="8" customWidth="1"/>
    <col min="7434" max="7434" width="8.88671875" style="8"/>
    <col min="7435" max="7435" width="14.5546875" style="8" customWidth="1"/>
    <col min="7436" max="7436" width="12" style="8" customWidth="1"/>
    <col min="7437" max="7437" width="10.6640625" style="8" customWidth="1"/>
    <col min="7438" max="7438" width="18" style="8" customWidth="1"/>
    <col min="7439" max="7439" width="16.33203125" style="8" customWidth="1"/>
    <col min="7440" max="7680" width="8.88671875" style="8"/>
    <col min="7681" max="7681" width="10.44140625" style="8" customWidth="1"/>
    <col min="7682" max="7682" width="26.5546875" style="8" customWidth="1"/>
    <col min="7683" max="7684" width="12.5546875" style="8" customWidth="1"/>
    <col min="7685" max="7685" width="15" style="8" customWidth="1"/>
    <col min="7686" max="7686" width="11.33203125" style="8" customWidth="1"/>
    <col min="7687" max="7687" width="12" style="8" customWidth="1"/>
    <col min="7688" max="7688" width="34.33203125" style="8" customWidth="1"/>
    <col min="7689" max="7689" width="9.6640625" style="8" customWidth="1"/>
    <col min="7690" max="7690" width="8.88671875" style="8"/>
    <col min="7691" max="7691" width="14.5546875" style="8" customWidth="1"/>
    <col min="7692" max="7692" width="12" style="8" customWidth="1"/>
    <col min="7693" max="7693" width="10.6640625" style="8" customWidth="1"/>
    <col min="7694" max="7694" width="18" style="8" customWidth="1"/>
    <col min="7695" max="7695" width="16.33203125" style="8" customWidth="1"/>
    <col min="7696" max="7936" width="8.88671875" style="8"/>
    <col min="7937" max="7937" width="10.44140625" style="8" customWidth="1"/>
    <col min="7938" max="7938" width="26.5546875" style="8" customWidth="1"/>
    <col min="7939" max="7940" width="12.5546875" style="8" customWidth="1"/>
    <col min="7941" max="7941" width="15" style="8" customWidth="1"/>
    <col min="7942" max="7942" width="11.33203125" style="8" customWidth="1"/>
    <col min="7943" max="7943" width="12" style="8" customWidth="1"/>
    <col min="7944" max="7944" width="34.33203125" style="8" customWidth="1"/>
    <col min="7945" max="7945" width="9.6640625" style="8" customWidth="1"/>
    <col min="7946" max="7946" width="8.88671875" style="8"/>
    <col min="7947" max="7947" width="14.5546875" style="8" customWidth="1"/>
    <col min="7948" max="7948" width="12" style="8" customWidth="1"/>
    <col min="7949" max="7949" width="10.6640625" style="8" customWidth="1"/>
    <col min="7950" max="7950" width="18" style="8" customWidth="1"/>
    <col min="7951" max="7951" width="16.33203125" style="8" customWidth="1"/>
    <col min="7952" max="8192" width="8.88671875" style="8"/>
    <col min="8193" max="8193" width="10.44140625" style="8" customWidth="1"/>
    <col min="8194" max="8194" width="26.5546875" style="8" customWidth="1"/>
    <col min="8195" max="8196" width="12.5546875" style="8" customWidth="1"/>
    <col min="8197" max="8197" width="15" style="8" customWidth="1"/>
    <col min="8198" max="8198" width="11.33203125" style="8" customWidth="1"/>
    <col min="8199" max="8199" width="12" style="8" customWidth="1"/>
    <col min="8200" max="8200" width="34.33203125" style="8" customWidth="1"/>
    <col min="8201" max="8201" width="9.6640625" style="8" customWidth="1"/>
    <col min="8202" max="8202" width="8.88671875" style="8"/>
    <col min="8203" max="8203" width="14.5546875" style="8" customWidth="1"/>
    <col min="8204" max="8204" width="12" style="8" customWidth="1"/>
    <col min="8205" max="8205" width="10.6640625" style="8" customWidth="1"/>
    <col min="8206" max="8206" width="18" style="8" customWidth="1"/>
    <col min="8207" max="8207" width="16.33203125" style="8" customWidth="1"/>
    <col min="8208" max="8448" width="8.88671875" style="8"/>
    <col min="8449" max="8449" width="10.44140625" style="8" customWidth="1"/>
    <col min="8450" max="8450" width="26.5546875" style="8" customWidth="1"/>
    <col min="8451" max="8452" width="12.5546875" style="8" customWidth="1"/>
    <col min="8453" max="8453" width="15" style="8" customWidth="1"/>
    <col min="8454" max="8454" width="11.33203125" style="8" customWidth="1"/>
    <col min="8455" max="8455" width="12" style="8" customWidth="1"/>
    <col min="8456" max="8456" width="34.33203125" style="8" customWidth="1"/>
    <col min="8457" max="8457" width="9.6640625" style="8" customWidth="1"/>
    <col min="8458" max="8458" width="8.88671875" style="8"/>
    <col min="8459" max="8459" width="14.5546875" style="8" customWidth="1"/>
    <col min="8460" max="8460" width="12" style="8" customWidth="1"/>
    <col min="8461" max="8461" width="10.6640625" style="8" customWidth="1"/>
    <col min="8462" max="8462" width="18" style="8" customWidth="1"/>
    <col min="8463" max="8463" width="16.33203125" style="8" customWidth="1"/>
    <col min="8464" max="8704" width="8.88671875" style="8"/>
    <col min="8705" max="8705" width="10.44140625" style="8" customWidth="1"/>
    <col min="8706" max="8706" width="26.5546875" style="8" customWidth="1"/>
    <col min="8707" max="8708" width="12.5546875" style="8" customWidth="1"/>
    <col min="8709" max="8709" width="15" style="8" customWidth="1"/>
    <col min="8710" max="8710" width="11.33203125" style="8" customWidth="1"/>
    <col min="8711" max="8711" width="12" style="8" customWidth="1"/>
    <col min="8712" max="8712" width="34.33203125" style="8" customWidth="1"/>
    <col min="8713" max="8713" width="9.6640625" style="8" customWidth="1"/>
    <col min="8714" max="8714" width="8.88671875" style="8"/>
    <col min="8715" max="8715" width="14.5546875" style="8" customWidth="1"/>
    <col min="8716" max="8716" width="12" style="8" customWidth="1"/>
    <col min="8717" max="8717" width="10.6640625" style="8" customWidth="1"/>
    <col min="8718" max="8718" width="18" style="8" customWidth="1"/>
    <col min="8719" max="8719" width="16.33203125" style="8" customWidth="1"/>
    <col min="8720" max="8960" width="8.88671875" style="8"/>
    <col min="8961" max="8961" width="10.44140625" style="8" customWidth="1"/>
    <col min="8962" max="8962" width="26.5546875" style="8" customWidth="1"/>
    <col min="8963" max="8964" width="12.5546875" style="8" customWidth="1"/>
    <col min="8965" max="8965" width="15" style="8" customWidth="1"/>
    <col min="8966" max="8966" width="11.33203125" style="8" customWidth="1"/>
    <col min="8967" max="8967" width="12" style="8" customWidth="1"/>
    <col min="8968" max="8968" width="34.33203125" style="8" customWidth="1"/>
    <col min="8969" max="8969" width="9.6640625" style="8" customWidth="1"/>
    <col min="8970" max="8970" width="8.88671875" style="8"/>
    <col min="8971" max="8971" width="14.5546875" style="8" customWidth="1"/>
    <col min="8972" max="8972" width="12" style="8" customWidth="1"/>
    <col min="8973" max="8973" width="10.6640625" style="8" customWidth="1"/>
    <col min="8974" max="8974" width="18" style="8" customWidth="1"/>
    <col min="8975" max="8975" width="16.33203125" style="8" customWidth="1"/>
    <col min="8976" max="9216" width="8.88671875" style="8"/>
    <col min="9217" max="9217" width="10.44140625" style="8" customWidth="1"/>
    <col min="9218" max="9218" width="26.5546875" style="8" customWidth="1"/>
    <col min="9219" max="9220" width="12.5546875" style="8" customWidth="1"/>
    <col min="9221" max="9221" width="15" style="8" customWidth="1"/>
    <col min="9222" max="9222" width="11.33203125" style="8" customWidth="1"/>
    <col min="9223" max="9223" width="12" style="8" customWidth="1"/>
    <col min="9224" max="9224" width="34.33203125" style="8" customWidth="1"/>
    <col min="9225" max="9225" width="9.6640625" style="8" customWidth="1"/>
    <col min="9226" max="9226" width="8.88671875" style="8"/>
    <col min="9227" max="9227" width="14.5546875" style="8" customWidth="1"/>
    <col min="9228" max="9228" width="12" style="8" customWidth="1"/>
    <col min="9229" max="9229" width="10.6640625" style="8" customWidth="1"/>
    <col min="9230" max="9230" width="18" style="8" customWidth="1"/>
    <col min="9231" max="9231" width="16.33203125" style="8" customWidth="1"/>
    <col min="9232" max="9472" width="8.88671875" style="8"/>
    <col min="9473" max="9473" width="10.44140625" style="8" customWidth="1"/>
    <col min="9474" max="9474" width="26.5546875" style="8" customWidth="1"/>
    <col min="9475" max="9476" width="12.5546875" style="8" customWidth="1"/>
    <col min="9477" max="9477" width="15" style="8" customWidth="1"/>
    <col min="9478" max="9478" width="11.33203125" style="8" customWidth="1"/>
    <col min="9479" max="9479" width="12" style="8" customWidth="1"/>
    <col min="9480" max="9480" width="34.33203125" style="8" customWidth="1"/>
    <col min="9481" max="9481" width="9.6640625" style="8" customWidth="1"/>
    <col min="9482" max="9482" width="8.88671875" style="8"/>
    <col min="9483" max="9483" width="14.5546875" style="8" customWidth="1"/>
    <col min="9484" max="9484" width="12" style="8" customWidth="1"/>
    <col min="9485" max="9485" width="10.6640625" style="8" customWidth="1"/>
    <col min="9486" max="9486" width="18" style="8" customWidth="1"/>
    <col min="9487" max="9487" width="16.33203125" style="8" customWidth="1"/>
    <col min="9488" max="9728" width="8.88671875" style="8"/>
    <col min="9729" max="9729" width="10.44140625" style="8" customWidth="1"/>
    <col min="9730" max="9730" width="26.5546875" style="8" customWidth="1"/>
    <col min="9731" max="9732" width="12.5546875" style="8" customWidth="1"/>
    <col min="9733" max="9733" width="15" style="8" customWidth="1"/>
    <col min="9734" max="9734" width="11.33203125" style="8" customWidth="1"/>
    <col min="9735" max="9735" width="12" style="8" customWidth="1"/>
    <col min="9736" max="9736" width="34.33203125" style="8" customWidth="1"/>
    <col min="9737" max="9737" width="9.6640625" style="8" customWidth="1"/>
    <col min="9738" max="9738" width="8.88671875" style="8"/>
    <col min="9739" max="9739" width="14.5546875" style="8" customWidth="1"/>
    <col min="9740" max="9740" width="12" style="8" customWidth="1"/>
    <col min="9741" max="9741" width="10.6640625" style="8" customWidth="1"/>
    <col min="9742" max="9742" width="18" style="8" customWidth="1"/>
    <col min="9743" max="9743" width="16.33203125" style="8" customWidth="1"/>
    <col min="9744" max="9984" width="8.88671875" style="8"/>
    <col min="9985" max="9985" width="10.44140625" style="8" customWidth="1"/>
    <col min="9986" max="9986" width="26.5546875" style="8" customWidth="1"/>
    <col min="9987" max="9988" width="12.5546875" style="8" customWidth="1"/>
    <col min="9989" max="9989" width="15" style="8" customWidth="1"/>
    <col min="9990" max="9990" width="11.33203125" style="8" customWidth="1"/>
    <col min="9991" max="9991" width="12" style="8" customWidth="1"/>
    <col min="9992" max="9992" width="34.33203125" style="8" customWidth="1"/>
    <col min="9993" max="9993" width="9.6640625" style="8" customWidth="1"/>
    <col min="9994" max="9994" width="8.88671875" style="8"/>
    <col min="9995" max="9995" width="14.5546875" style="8" customWidth="1"/>
    <col min="9996" max="9996" width="12" style="8" customWidth="1"/>
    <col min="9997" max="9997" width="10.6640625" style="8" customWidth="1"/>
    <col min="9998" max="9998" width="18" style="8" customWidth="1"/>
    <col min="9999" max="9999" width="16.33203125" style="8" customWidth="1"/>
    <col min="10000" max="10240" width="8.88671875" style="8"/>
    <col min="10241" max="10241" width="10.44140625" style="8" customWidth="1"/>
    <col min="10242" max="10242" width="26.5546875" style="8" customWidth="1"/>
    <col min="10243" max="10244" width="12.5546875" style="8" customWidth="1"/>
    <col min="10245" max="10245" width="15" style="8" customWidth="1"/>
    <col min="10246" max="10246" width="11.33203125" style="8" customWidth="1"/>
    <col min="10247" max="10247" width="12" style="8" customWidth="1"/>
    <col min="10248" max="10248" width="34.33203125" style="8" customWidth="1"/>
    <col min="10249" max="10249" width="9.6640625" style="8" customWidth="1"/>
    <col min="10250" max="10250" width="8.88671875" style="8"/>
    <col min="10251" max="10251" width="14.5546875" style="8" customWidth="1"/>
    <col min="10252" max="10252" width="12" style="8" customWidth="1"/>
    <col min="10253" max="10253" width="10.6640625" style="8" customWidth="1"/>
    <col min="10254" max="10254" width="18" style="8" customWidth="1"/>
    <col min="10255" max="10255" width="16.33203125" style="8" customWidth="1"/>
    <col min="10256" max="10496" width="8.88671875" style="8"/>
    <col min="10497" max="10497" width="10.44140625" style="8" customWidth="1"/>
    <col min="10498" max="10498" width="26.5546875" style="8" customWidth="1"/>
    <col min="10499" max="10500" width="12.5546875" style="8" customWidth="1"/>
    <col min="10501" max="10501" width="15" style="8" customWidth="1"/>
    <col min="10502" max="10502" width="11.33203125" style="8" customWidth="1"/>
    <col min="10503" max="10503" width="12" style="8" customWidth="1"/>
    <col min="10504" max="10504" width="34.33203125" style="8" customWidth="1"/>
    <col min="10505" max="10505" width="9.6640625" style="8" customWidth="1"/>
    <col min="10506" max="10506" width="8.88671875" style="8"/>
    <col min="10507" max="10507" width="14.5546875" style="8" customWidth="1"/>
    <col min="10508" max="10508" width="12" style="8" customWidth="1"/>
    <col min="10509" max="10509" width="10.6640625" style="8" customWidth="1"/>
    <col min="10510" max="10510" width="18" style="8" customWidth="1"/>
    <col min="10511" max="10511" width="16.33203125" style="8" customWidth="1"/>
    <col min="10512" max="10752" width="8.88671875" style="8"/>
    <col min="10753" max="10753" width="10.44140625" style="8" customWidth="1"/>
    <col min="10754" max="10754" width="26.5546875" style="8" customWidth="1"/>
    <col min="10755" max="10756" width="12.5546875" style="8" customWidth="1"/>
    <col min="10757" max="10757" width="15" style="8" customWidth="1"/>
    <col min="10758" max="10758" width="11.33203125" style="8" customWidth="1"/>
    <col min="10759" max="10759" width="12" style="8" customWidth="1"/>
    <col min="10760" max="10760" width="34.33203125" style="8" customWidth="1"/>
    <col min="10761" max="10761" width="9.6640625" style="8" customWidth="1"/>
    <col min="10762" max="10762" width="8.88671875" style="8"/>
    <col min="10763" max="10763" width="14.5546875" style="8" customWidth="1"/>
    <col min="10764" max="10764" width="12" style="8" customWidth="1"/>
    <col min="10765" max="10765" width="10.6640625" style="8" customWidth="1"/>
    <col min="10766" max="10766" width="18" style="8" customWidth="1"/>
    <col min="10767" max="10767" width="16.33203125" style="8" customWidth="1"/>
    <col min="10768" max="11008" width="8.88671875" style="8"/>
    <col min="11009" max="11009" width="10.44140625" style="8" customWidth="1"/>
    <col min="11010" max="11010" width="26.5546875" style="8" customWidth="1"/>
    <col min="11011" max="11012" width="12.5546875" style="8" customWidth="1"/>
    <col min="11013" max="11013" width="15" style="8" customWidth="1"/>
    <col min="11014" max="11014" width="11.33203125" style="8" customWidth="1"/>
    <col min="11015" max="11015" width="12" style="8" customWidth="1"/>
    <col min="11016" max="11016" width="34.33203125" style="8" customWidth="1"/>
    <col min="11017" max="11017" width="9.6640625" style="8" customWidth="1"/>
    <col min="11018" max="11018" width="8.88671875" style="8"/>
    <col min="11019" max="11019" width="14.5546875" style="8" customWidth="1"/>
    <col min="11020" max="11020" width="12" style="8" customWidth="1"/>
    <col min="11021" max="11021" width="10.6640625" style="8" customWidth="1"/>
    <col min="11022" max="11022" width="18" style="8" customWidth="1"/>
    <col min="11023" max="11023" width="16.33203125" style="8" customWidth="1"/>
    <col min="11024" max="11264" width="8.88671875" style="8"/>
    <col min="11265" max="11265" width="10.44140625" style="8" customWidth="1"/>
    <col min="11266" max="11266" width="26.5546875" style="8" customWidth="1"/>
    <col min="11267" max="11268" width="12.5546875" style="8" customWidth="1"/>
    <col min="11269" max="11269" width="15" style="8" customWidth="1"/>
    <col min="11270" max="11270" width="11.33203125" style="8" customWidth="1"/>
    <col min="11271" max="11271" width="12" style="8" customWidth="1"/>
    <col min="11272" max="11272" width="34.33203125" style="8" customWidth="1"/>
    <col min="11273" max="11273" width="9.6640625" style="8" customWidth="1"/>
    <col min="11274" max="11274" width="8.88671875" style="8"/>
    <col min="11275" max="11275" width="14.5546875" style="8" customWidth="1"/>
    <col min="11276" max="11276" width="12" style="8" customWidth="1"/>
    <col min="11277" max="11277" width="10.6640625" style="8" customWidth="1"/>
    <col min="11278" max="11278" width="18" style="8" customWidth="1"/>
    <col min="11279" max="11279" width="16.33203125" style="8" customWidth="1"/>
    <col min="11280" max="11520" width="8.88671875" style="8"/>
    <col min="11521" max="11521" width="10.44140625" style="8" customWidth="1"/>
    <col min="11522" max="11522" width="26.5546875" style="8" customWidth="1"/>
    <col min="11523" max="11524" width="12.5546875" style="8" customWidth="1"/>
    <col min="11525" max="11525" width="15" style="8" customWidth="1"/>
    <col min="11526" max="11526" width="11.33203125" style="8" customWidth="1"/>
    <col min="11527" max="11527" width="12" style="8" customWidth="1"/>
    <col min="11528" max="11528" width="34.33203125" style="8" customWidth="1"/>
    <col min="11529" max="11529" width="9.6640625" style="8" customWidth="1"/>
    <col min="11530" max="11530" width="8.88671875" style="8"/>
    <col min="11531" max="11531" width="14.5546875" style="8" customWidth="1"/>
    <col min="11532" max="11532" width="12" style="8" customWidth="1"/>
    <col min="11533" max="11533" width="10.6640625" style="8" customWidth="1"/>
    <col min="11534" max="11534" width="18" style="8" customWidth="1"/>
    <col min="11535" max="11535" width="16.33203125" style="8" customWidth="1"/>
    <col min="11536" max="11776" width="8.88671875" style="8"/>
    <col min="11777" max="11777" width="10.44140625" style="8" customWidth="1"/>
    <col min="11778" max="11778" width="26.5546875" style="8" customWidth="1"/>
    <col min="11779" max="11780" width="12.5546875" style="8" customWidth="1"/>
    <col min="11781" max="11781" width="15" style="8" customWidth="1"/>
    <col min="11782" max="11782" width="11.33203125" style="8" customWidth="1"/>
    <col min="11783" max="11783" width="12" style="8" customWidth="1"/>
    <col min="11784" max="11784" width="34.33203125" style="8" customWidth="1"/>
    <col min="11785" max="11785" width="9.6640625" style="8" customWidth="1"/>
    <col min="11786" max="11786" width="8.88671875" style="8"/>
    <col min="11787" max="11787" width="14.5546875" style="8" customWidth="1"/>
    <col min="11788" max="11788" width="12" style="8" customWidth="1"/>
    <col min="11789" max="11789" width="10.6640625" style="8" customWidth="1"/>
    <col min="11790" max="11790" width="18" style="8" customWidth="1"/>
    <col min="11791" max="11791" width="16.33203125" style="8" customWidth="1"/>
    <col min="11792" max="12032" width="8.88671875" style="8"/>
    <col min="12033" max="12033" width="10.44140625" style="8" customWidth="1"/>
    <col min="12034" max="12034" width="26.5546875" style="8" customWidth="1"/>
    <col min="12035" max="12036" width="12.5546875" style="8" customWidth="1"/>
    <col min="12037" max="12037" width="15" style="8" customWidth="1"/>
    <col min="12038" max="12038" width="11.33203125" style="8" customWidth="1"/>
    <col min="12039" max="12039" width="12" style="8" customWidth="1"/>
    <col min="12040" max="12040" width="34.33203125" style="8" customWidth="1"/>
    <col min="12041" max="12041" width="9.6640625" style="8" customWidth="1"/>
    <col min="12042" max="12042" width="8.88671875" style="8"/>
    <col min="12043" max="12043" width="14.5546875" style="8" customWidth="1"/>
    <col min="12044" max="12044" width="12" style="8" customWidth="1"/>
    <col min="12045" max="12045" width="10.6640625" style="8" customWidth="1"/>
    <col min="12046" max="12046" width="18" style="8" customWidth="1"/>
    <col min="12047" max="12047" width="16.33203125" style="8" customWidth="1"/>
    <col min="12048" max="12288" width="8.88671875" style="8"/>
    <col min="12289" max="12289" width="10.44140625" style="8" customWidth="1"/>
    <col min="12290" max="12290" width="26.5546875" style="8" customWidth="1"/>
    <col min="12291" max="12292" width="12.5546875" style="8" customWidth="1"/>
    <col min="12293" max="12293" width="15" style="8" customWidth="1"/>
    <col min="12294" max="12294" width="11.33203125" style="8" customWidth="1"/>
    <col min="12295" max="12295" width="12" style="8" customWidth="1"/>
    <col min="12296" max="12296" width="34.33203125" style="8" customWidth="1"/>
    <col min="12297" max="12297" width="9.6640625" style="8" customWidth="1"/>
    <col min="12298" max="12298" width="8.88671875" style="8"/>
    <col min="12299" max="12299" width="14.5546875" style="8" customWidth="1"/>
    <col min="12300" max="12300" width="12" style="8" customWidth="1"/>
    <col min="12301" max="12301" width="10.6640625" style="8" customWidth="1"/>
    <col min="12302" max="12302" width="18" style="8" customWidth="1"/>
    <col min="12303" max="12303" width="16.33203125" style="8" customWidth="1"/>
    <col min="12304" max="12544" width="8.88671875" style="8"/>
    <col min="12545" max="12545" width="10.44140625" style="8" customWidth="1"/>
    <col min="12546" max="12546" width="26.5546875" style="8" customWidth="1"/>
    <col min="12547" max="12548" width="12.5546875" style="8" customWidth="1"/>
    <col min="12549" max="12549" width="15" style="8" customWidth="1"/>
    <col min="12550" max="12550" width="11.33203125" style="8" customWidth="1"/>
    <col min="12551" max="12551" width="12" style="8" customWidth="1"/>
    <col min="12552" max="12552" width="34.33203125" style="8" customWidth="1"/>
    <col min="12553" max="12553" width="9.6640625" style="8" customWidth="1"/>
    <col min="12554" max="12554" width="8.88671875" style="8"/>
    <col min="12555" max="12555" width="14.5546875" style="8" customWidth="1"/>
    <col min="12556" max="12556" width="12" style="8" customWidth="1"/>
    <col min="12557" max="12557" width="10.6640625" style="8" customWidth="1"/>
    <col min="12558" max="12558" width="18" style="8" customWidth="1"/>
    <col min="12559" max="12559" width="16.33203125" style="8" customWidth="1"/>
    <col min="12560" max="12800" width="8.88671875" style="8"/>
    <col min="12801" max="12801" width="10.44140625" style="8" customWidth="1"/>
    <col min="12802" max="12802" width="26.5546875" style="8" customWidth="1"/>
    <col min="12803" max="12804" width="12.5546875" style="8" customWidth="1"/>
    <col min="12805" max="12805" width="15" style="8" customWidth="1"/>
    <col min="12806" max="12806" width="11.33203125" style="8" customWidth="1"/>
    <col min="12807" max="12807" width="12" style="8" customWidth="1"/>
    <col min="12808" max="12808" width="34.33203125" style="8" customWidth="1"/>
    <col min="12809" max="12809" width="9.6640625" style="8" customWidth="1"/>
    <col min="12810" max="12810" width="8.88671875" style="8"/>
    <col min="12811" max="12811" width="14.5546875" style="8" customWidth="1"/>
    <col min="12812" max="12812" width="12" style="8" customWidth="1"/>
    <col min="12813" max="12813" width="10.6640625" style="8" customWidth="1"/>
    <col min="12814" max="12814" width="18" style="8" customWidth="1"/>
    <col min="12815" max="12815" width="16.33203125" style="8" customWidth="1"/>
    <col min="12816" max="13056" width="8.88671875" style="8"/>
    <col min="13057" max="13057" width="10.44140625" style="8" customWidth="1"/>
    <col min="13058" max="13058" width="26.5546875" style="8" customWidth="1"/>
    <col min="13059" max="13060" width="12.5546875" style="8" customWidth="1"/>
    <col min="13061" max="13061" width="15" style="8" customWidth="1"/>
    <col min="13062" max="13062" width="11.33203125" style="8" customWidth="1"/>
    <col min="13063" max="13063" width="12" style="8" customWidth="1"/>
    <col min="13064" max="13064" width="34.33203125" style="8" customWidth="1"/>
    <col min="13065" max="13065" width="9.6640625" style="8" customWidth="1"/>
    <col min="13066" max="13066" width="8.88671875" style="8"/>
    <col min="13067" max="13067" width="14.5546875" style="8" customWidth="1"/>
    <col min="13068" max="13068" width="12" style="8" customWidth="1"/>
    <col min="13069" max="13069" width="10.6640625" style="8" customWidth="1"/>
    <col min="13070" max="13070" width="18" style="8" customWidth="1"/>
    <col min="13071" max="13071" width="16.33203125" style="8" customWidth="1"/>
    <col min="13072" max="13312" width="8.88671875" style="8"/>
    <col min="13313" max="13313" width="10.44140625" style="8" customWidth="1"/>
    <col min="13314" max="13314" width="26.5546875" style="8" customWidth="1"/>
    <col min="13315" max="13316" width="12.5546875" style="8" customWidth="1"/>
    <col min="13317" max="13317" width="15" style="8" customWidth="1"/>
    <col min="13318" max="13318" width="11.33203125" style="8" customWidth="1"/>
    <col min="13319" max="13319" width="12" style="8" customWidth="1"/>
    <col min="13320" max="13320" width="34.33203125" style="8" customWidth="1"/>
    <col min="13321" max="13321" width="9.6640625" style="8" customWidth="1"/>
    <col min="13322" max="13322" width="8.88671875" style="8"/>
    <col min="13323" max="13323" width="14.5546875" style="8" customWidth="1"/>
    <col min="13324" max="13324" width="12" style="8" customWidth="1"/>
    <col min="13325" max="13325" width="10.6640625" style="8" customWidth="1"/>
    <col min="13326" max="13326" width="18" style="8" customWidth="1"/>
    <col min="13327" max="13327" width="16.33203125" style="8" customWidth="1"/>
    <col min="13328" max="13568" width="8.88671875" style="8"/>
    <col min="13569" max="13569" width="10.44140625" style="8" customWidth="1"/>
    <col min="13570" max="13570" width="26.5546875" style="8" customWidth="1"/>
    <col min="13571" max="13572" width="12.5546875" style="8" customWidth="1"/>
    <col min="13573" max="13573" width="15" style="8" customWidth="1"/>
    <col min="13574" max="13574" width="11.33203125" style="8" customWidth="1"/>
    <col min="13575" max="13575" width="12" style="8" customWidth="1"/>
    <col min="13576" max="13576" width="34.33203125" style="8" customWidth="1"/>
    <col min="13577" max="13577" width="9.6640625" style="8" customWidth="1"/>
    <col min="13578" max="13578" width="8.88671875" style="8"/>
    <col min="13579" max="13579" width="14.5546875" style="8" customWidth="1"/>
    <col min="13580" max="13580" width="12" style="8" customWidth="1"/>
    <col min="13581" max="13581" width="10.6640625" style="8" customWidth="1"/>
    <col min="13582" max="13582" width="18" style="8" customWidth="1"/>
    <col min="13583" max="13583" width="16.33203125" style="8" customWidth="1"/>
    <col min="13584" max="13824" width="8.88671875" style="8"/>
    <col min="13825" max="13825" width="10.44140625" style="8" customWidth="1"/>
    <col min="13826" max="13826" width="26.5546875" style="8" customWidth="1"/>
    <col min="13827" max="13828" width="12.5546875" style="8" customWidth="1"/>
    <col min="13829" max="13829" width="15" style="8" customWidth="1"/>
    <col min="13830" max="13830" width="11.33203125" style="8" customWidth="1"/>
    <col min="13831" max="13831" width="12" style="8" customWidth="1"/>
    <col min="13832" max="13832" width="34.33203125" style="8" customWidth="1"/>
    <col min="13833" max="13833" width="9.6640625" style="8" customWidth="1"/>
    <col min="13834" max="13834" width="8.88671875" style="8"/>
    <col min="13835" max="13835" width="14.5546875" style="8" customWidth="1"/>
    <col min="13836" max="13836" width="12" style="8" customWidth="1"/>
    <col min="13837" max="13837" width="10.6640625" style="8" customWidth="1"/>
    <col min="13838" max="13838" width="18" style="8" customWidth="1"/>
    <col min="13839" max="13839" width="16.33203125" style="8" customWidth="1"/>
    <col min="13840" max="14080" width="8.88671875" style="8"/>
    <col min="14081" max="14081" width="10.44140625" style="8" customWidth="1"/>
    <col min="14082" max="14082" width="26.5546875" style="8" customWidth="1"/>
    <col min="14083" max="14084" width="12.5546875" style="8" customWidth="1"/>
    <col min="14085" max="14085" width="15" style="8" customWidth="1"/>
    <col min="14086" max="14086" width="11.33203125" style="8" customWidth="1"/>
    <col min="14087" max="14087" width="12" style="8" customWidth="1"/>
    <col min="14088" max="14088" width="34.33203125" style="8" customWidth="1"/>
    <col min="14089" max="14089" width="9.6640625" style="8" customWidth="1"/>
    <col min="14090" max="14090" width="8.88671875" style="8"/>
    <col min="14091" max="14091" width="14.5546875" style="8" customWidth="1"/>
    <col min="14092" max="14092" width="12" style="8" customWidth="1"/>
    <col min="14093" max="14093" width="10.6640625" style="8" customWidth="1"/>
    <col min="14094" max="14094" width="18" style="8" customWidth="1"/>
    <col min="14095" max="14095" width="16.33203125" style="8" customWidth="1"/>
    <col min="14096" max="14336" width="8.88671875" style="8"/>
    <col min="14337" max="14337" width="10.44140625" style="8" customWidth="1"/>
    <col min="14338" max="14338" width="26.5546875" style="8" customWidth="1"/>
    <col min="14339" max="14340" width="12.5546875" style="8" customWidth="1"/>
    <col min="14341" max="14341" width="15" style="8" customWidth="1"/>
    <col min="14342" max="14342" width="11.33203125" style="8" customWidth="1"/>
    <col min="14343" max="14343" width="12" style="8" customWidth="1"/>
    <col min="14344" max="14344" width="34.33203125" style="8" customWidth="1"/>
    <col min="14345" max="14345" width="9.6640625" style="8" customWidth="1"/>
    <col min="14346" max="14346" width="8.88671875" style="8"/>
    <col min="14347" max="14347" width="14.5546875" style="8" customWidth="1"/>
    <col min="14348" max="14348" width="12" style="8" customWidth="1"/>
    <col min="14349" max="14349" width="10.6640625" style="8" customWidth="1"/>
    <col min="14350" max="14350" width="18" style="8" customWidth="1"/>
    <col min="14351" max="14351" width="16.33203125" style="8" customWidth="1"/>
    <col min="14352" max="14592" width="8.88671875" style="8"/>
    <col min="14593" max="14593" width="10.44140625" style="8" customWidth="1"/>
    <col min="14594" max="14594" width="26.5546875" style="8" customWidth="1"/>
    <col min="14595" max="14596" width="12.5546875" style="8" customWidth="1"/>
    <col min="14597" max="14597" width="15" style="8" customWidth="1"/>
    <col min="14598" max="14598" width="11.33203125" style="8" customWidth="1"/>
    <col min="14599" max="14599" width="12" style="8" customWidth="1"/>
    <col min="14600" max="14600" width="34.33203125" style="8" customWidth="1"/>
    <col min="14601" max="14601" width="9.6640625" style="8" customWidth="1"/>
    <col min="14602" max="14602" width="8.88671875" style="8"/>
    <col min="14603" max="14603" width="14.5546875" style="8" customWidth="1"/>
    <col min="14604" max="14604" width="12" style="8" customWidth="1"/>
    <col min="14605" max="14605" width="10.6640625" style="8" customWidth="1"/>
    <col min="14606" max="14606" width="18" style="8" customWidth="1"/>
    <col min="14607" max="14607" width="16.33203125" style="8" customWidth="1"/>
    <col min="14608" max="14848" width="8.88671875" style="8"/>
    <col min="14849" max="14849" width="10.44140625" style="8" customWidth="1"/>
    <col min="14850" max="14850" width="26.5546875" style="8" customWidth="1"/>
    <col min="14851" max="14852" width="12.5546875" style="8" customWidth="1"/>
    <col min="14853" max="14853" width="15" style="8" customWidth="1"/>
    <col min="14854" max="14854" width="11.33203125" style="8" customWidth="1"/>
    <col min="14855" max="14855" width="12" style="8" customWidth="1"/>
    <col min="14856" max="14856" width="34.33203125" style="8" customWidth="1"/>
    <col min="14857" max="14857" width="9.6640625" style="8" customWidth="1"/>
    <col min="14858" max="14858" width="8.88671875" style="8"/>
    <col min="14859" max="14859" width="14.5546875" style="8" customWidth="1"/>
    <col min="14860" max="14860" width="12" style="8" customWidth="1"/>
    <col min="14861" max="14861" width="10.6640625" style="8" customWidth="1"/>
    <col min="14862" max="14862" width="18" style="8" customWidth="1"/>
    <col min="14863" max="14863" width="16.33203125" style="8" customWidth="1"/>
    <col min="14864" max="15104" width="8.88671875" style="8"/>
    <col min="15105" max="15105" width="10.44140625" style="8" customWidth="1"/>
    <col min="15106" max="15106" width="26.5546875" style="8" customWidth="1"/>
    <col min="15107" max="15108" width="12.5546875" style="8" customWidth="1"/>
    <col min="15109" max="15109" width="15" style="8" customWidth="1"/>
    <col min="15110" max="15110" width="11.33203125" style="8" customWidth="1"/>
    <col min="15111" max="15111" width="12" style="8" customWidth="1"/>
    <col min="15112" max="15112" width="34.33203125" style="8" customWidth="1"/>
    <col min="15113" max="15113" width="9.6640625" style="8" customWidth="1"/>
    <col min="15114" max="15114" width="8.88671875" style="8"/>
    <col min="15115" max="15115" width="14.5546875" style="8" customWidth="1"/>
    <col min="15116" max="15116" width="12" style="8" customWidth="1"/>
    <col min="15117" max="15117" width="10.6640625" style="8" customWidth="1"/>
    <col min="15118" max="15118" width="18" style="8" customWidth="1"/>
    <col min="15119" max="15119" width="16.33203125" style="8" customWidth="1"/>
    <col min="15120" max="15360" width="8.88671875" style="8"/>
    <col min="15361" max="15361" width="10.44140625" style="8" customWidth="1"/>
    <col min="15362" max="15362" width="26.5546875" style="8" customWidth="1"/>
    <col min="15363" max="15364" width="12.5546875" style="8" customWidth="1"/>
    <col min="15365" max="15365" width="15" style="8" customWidth="1"/>
    <col min="15366" max="15366" width="11.33203125" style="8" customWidth="1"/>
    <col min="15367" max="15367" width="12" style="8" customWidth="1"/>
    <col min="15368" max="15368" width="34.33203125" style="8" customWidth="1"/>
    <col min="15369" max="15369" width="9.6640625" style="8" customWidth="1"/>
    <col min="15370" max="15370" width="8.88671875" style="8"/>
    <col min="15371" max="15371" width="14.5546875" style="8" customWidth="1"/>
    <col min="15372" max="15372" width="12" style="8" customWidth="1"/>
    <col min="15373" max="15373" width="10.6640625" style="8" customWidth="1"/>
    <col min="15374" max="15374" width="18" style="8" customWidth="1"/>
    <col min="15375" max="15375" width="16.33203125" style="8" customWidth="1"/>
    <col min="15376" max="15616" width="8.88671875" style="8"/>
    <col min="15617" max="15617" width="10.44140625" style="8" customWidth="1"/>
    <col min="15618" max="15618" width="26.5546875" style="8" customWidth="1"/>
    <col min="15619" max="15620" width="12.5546875" style="8" customWidth="1"/>
    <col min="15621" max="15621" width="15" style="8" customWidth="1"/>
    <col min="15622" max="15622" width="11.33203125" style="8" customWidth="1"/>
    <col min="15623" max="15623" width="12" style="8" customWidth="1"/>
    <col min="15624" max="15624" width="34.33203125" style="8" customWidth="1"/>
    <col min="15625" max="15625" width="9.6640625" style="8" customWidth="1"/>
    <col min="15626" max="15626" width="8.88671875" style="8"/>
    <col min="15627" max="15627" width="14.5546875" style="8" customWidth="1"/>
    <col min="15628" max="15628" width="12" style="8" customWidth="1"/>
    <col min="15629" max="15629" width="10.6640625" style="8" customWidth="1"/>
    <col min="15630" max="15630" width="18" style="8" customWidth="1"/>
    <col min="15631" max="15631" width="16.33203125" style="8" customWidth="1"/>
    <col min="15632" max="15872" width="8.88671875" style="8"/>
    <col min="15873" max="15873" width="10.44140625" style="8" customWidth="1"/>
    <col min="15874" max="15874" width="26.5546875" style="8" customWidth="1"/>
    <col min="15875" max="15876" width="12.5546875" style="8" customWidth="1"/>
    <col min="15877" max="15877" width="15" style="8" customWidth="1"/>
    <col min="15878" max="15878" width="11.33203125" style="8" customWidth="1"/>
    <col min="15879" max="15879" width="12" style="8" customWidth="1"/>
    <col min="15880" max="15880" width="34.33203125" style="8" customWidth="1"/>
    <col min="15881" max="15881" width="9.6640625" style="8" customWidth="1"/>
    <col min="15882" max="15882" width="8.88671875" style="8"/>
    <col min="15883" max="15883" width="14.5546875" style="8" customWidth="1"/>
    <col min="15884" max="15884" width="12" style="8" customWidth="1"/>
    <col min="15885" max="15885" width="10.6640625" style="8" customWidth="1"/>
    <col min="15886" max="15886" width="18" style="8" customWidth="1"/>
    <col min="15887" max="15887" width="16.33203125" style="8" customWidth="1"/>
    <col min="15888" max="16128" width="8.88671875" style="8"/>
    <col min="16129" max="16129" width="10.44140625" style="8" customWidth="1"/>
    <col min="16130" max="16130" width="26.5546875" style="8" customWidth="1"/>
    <col min="16131" max="16132" width="12.5546875" style="8" customWidth="1"/>
    <col min="16133" max="16133" width="15" style="8" customWidth="1"/>
    <col min="16134" max="16134" width="11.33203125" style="8" customWidth="1"/>
    <col min="16135" max="16135" width="12" style="8" customWidth="1"/>
    <col min="16136" max="16136" width="34.33203125" style="8" customWidth="1"/>
    <col min="16137" max="16137" width="9.6640625" style="8" customWidth="1"/>
    <col min="16138" max="16138" width="8.88671875" style="8"/>
    <col min="16139" max="16139" width="14.5546875" style="8" customWidth="1"/>
    <col min="16140" max="16140" width="12" style="8" customWidth="1"/>
    <col min="16141" max="16141" width="10.6640625" style="8" customWidth="1"/>
    <col min="16142" max="16142" width="18" style="8" customWidth="1"/>
    <col min="16143" max="16143" width="16.33203125" style="8" customWidth="1"/>
    <col min="16144" max="16379" width="8.88671875" style="8"/>
    <col min="16380" max="16384" width="9.33203125" style="8" customWidth="1"/>
  </cols>
  <sheetData>
    <row r="3" spans="1:16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7"/>
      <c r="P3" s="7"/>
    </row>
    <row r="4" spans="1:16" ht="46.5" customHeight="1" x14ac:dyDescent="0.3">
      <c r="A4" s="3"/>
      <c r="B4" s="9"/>
      <c r="C4" s="9"/>
      <c r="D4" s="5"/>
      <c r="E4" s="5"/>
      <c r="G4" s="63"/>
      <c r="H4" s="63"/>
      <c r="I4" s="63"/>
      <c r="J4" s="63"/>
      <c r="K4" s="63"/>
      <c r="L4" s="10"/>
      <c r="M4" s="64"/>
      <c r="N4" s="7"/>
      <c r="O4" s="7"/>
      <c r="P4" s="7"/>
    </row>
    <row r="5" spans="1:16" ht="52.95" customHeight="1" thickBot="1" x14ac:dyDescent="0.45">
      <c r="A5" s="11" t="s">
        <v>331</v>
      </c>
      <c r="B5" s="12"/>
      <c r="C5" s="9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6" customFormat="1" ht="20.25" customHeight="1" x14ac:dyDescent="0.3">
      <c r="A6" s="159" t="s">
        <v>3</v>
      </c>
      <c r="B6" s="161" t="s">
        <v>4</v>
      </c>
      <c r="C6" s="163" t="s">
        <v>5</v>
      </c>
      <c r="D6" s="165" t="s">
        <v>0</v>
      </c>
      <c r="E6" s="166"/>
      <c r="F6" s="13" t="s">
        <v>1</v>
      </c>
      <c r="G6" s="177" t="s">
        <v>10</v>
      </c>
      <c r="H6" s="178" t="s">
        <v>6</v>
      </c>
      <c r="I6" s="163" t="s">
        <v>5</v>
      </c>
      <c r="J6" s="165" t="s">
        <v>0</v>
      </c>
      <c r="K6" s="166"/>
      <c r="L6" s="151" t="s">
        <v>261</v>
      </c>
      <c r="M6" s="153" t="s">
        <v>27</v>
      </c>
      <c r="N6" s="89" t="s">
        <v>21</v>
      </c>
      <c r="O6" s="153" t="s">
        <v>22</v>
      </c>
      <c r="P6" s="66" t="s">
        <v>28</v>
      </c>
    </row>
    <row r="7" spans="1:16" s="16" customFormat="1" ht="20.25" customHeight="1" thickBot="1" x14ac:dyDescent="0.35">
      <c r="A7" s="160"/>
      <c r="B7" s="162"/>
      <c r="C7" s="164"/>
      <c r="D7" s="167"/>
      <c r="E7" s="168"/>
      <c r="F7" s="17" t="s">
        <v>168</v>
      </c>
      <c r="G7" s="162"/>
      <c r="H7" s="179"/>
      <c r="I7" s="164"/>
      <c r="J7" s="175"/>
      <c r="K7" s="176"/>
      <c r="L7" s="152" t="s">
        <v>169</v>
      </c>
      <c r="M7" s="14" t="s">
        <v>25</v>
      </c>
      <c r="N7" s="15" t="s">
        <v>19</v>
      </c>
      <c r="O7" s="14" t="s">
        <v>20</v>
      </c>
      <c r="P7" s="67" t="s">
        <v>26</v>
      </c>
    </row>
    <row r="8" spans="1:16" ht="20.7" customHeight="1" x14ac:dyDescent="0.3">
      <c r="A8" s="27"/>
      <c r="B8" s="28"/>
      <c r="C8" s="29"/>
      <c r="D8" s="111"/>
      <c r="E8" s="99"/>
      <c r="F8" s="22" t="s">
        <v>93</v>
      </c>
      <c r="G8" s="23" t="s">
        <v>94</v>
      </c>
      <c r="H8" s="24"/>
      <c r="I8" s="24"/>
      <c r="J8" s="112"/>
      <c r="K8" s="113"/>
      <c r="L8" s="23" t="s">
        <v>9</v>
      </c>
      <c r="M8" s="21" t="s">
        <v>96</v>
      </c>
      <c r="N8" s="21" t="s">
        <v>144</v>
      </c>
      <c r="O8" s="21" t="s">
        <v>93</v>
      </c>
      <c r="P8" s="68" t="s">
        <v>94</v>
      </c>
    </row>
    <row r="9" spans="1:16" ht="20.7" hidden="1" customHeight="1" x14ac:dyDescent="0.25">
      <c r="A9" s="27">
        <v>14</v>
      </c>
      <c r="B9" s="115" t="s">
        <v>330</v>
      </c>
      <c r="C9" s="29" t="s">
        <v>325</v>
      </c>
      <c r="D9" s="106" t="s">
        <v>217</v>
      </c>
      <c r="E9" s="99" t="s">
        <v>166</v>
      </c>
      <c r="F9" s="22">
        <v>43922</v>
      </c>
      <c r="G9" s="90">
        <v>43924</v>
      </c>
      <c r="H9" s="97" t="s">
        <v>318</v>
      </c>
      <c r="I9" s="29" t="s">
        <v>311</v>
      </c>
      <c r="J9" s="108" t="s">
        <v>178</v>
      </c>
      <c r="K9" s="105" t="s">
        <v>166</v>
      </c>
      <c r="L9" s="23">
        <v>43931</v>
      </c>
      <c r="M9" s="23">
        <v>43965</v>
      </c>
      <c r="N9" s="90">
        <f>M9+3</f>
        <v>43968</v>
      </c>
      <c r="O9" s="90">
        <f>N9+3</f>
        <v>43971</v>
      </c>
      <c r="P9" s="70">
        <f>O9+2</f>
        <v>43973</v>
      </c>
    </row>
    <row r="10" spans="1:16" ht="20.7" hidden="1" customHeight="1" x14ac:dyDescent="0.25">
      <c r="A10" s="27">
        <v>15</v>
      </c>
      <c r="B10" s="115" t="s">
        <v>66</v>
      </c>
      <c r="C10" s="29" t="s">
        <v>67</v>
      </c>
      <c r="D10" s="106" t="s">
        <v>209</v>
      </c>
      <c r="E10" s="99" t="s">
        <v>166</v>
      </c>
      <c r="F10" s="22">
        <f>F9+7</f>
        <v>43929</v>
      </c>
      <c r="G10" s="90">
        <f>F10+2</f>
        <v>43931</v>
      </c>
      <c r="H10" s="97" t="s">
        <v>320</v>
      </c>
      <c r="I10" s="29" t="s">
        <v>312</v>
      </c>
      <c r="J10" s="108" t="s">
        <v>179</v>
      </c>
      <c r="K10" s="105" t="s">
        <v>166</v>
      </c>
      <c r="L10" s="23">
        <f>L9+7</f>
        <v>43938</v>
      </c>
      <c r="M10" s="23">
        <f t="shared" ref="M10:P10" si="0">M9+7</f>
        <v>43972</v>
      </c>
      <c r="N10" s="23">
        <f t="shared" si="0"/>
        <v>43975</v>
      </c>
      <c r="O10" s="23">
        <f t="shared" si="0"/>
        <v>43978</v>
      </c>
      <c r="P10" s="23">
        <f t="shared" si="0"/>
        <v>43980</v>
      </c>
    </row>
    <row r="11" spans="1:16" ht="20.399999999999999" hidden="1" customHeight="1" x14ac:dyDescent="0.25">
      <c r="A11" s="27">
        <v>16</v>
      </c>
      <c r="B11" s="115" t="s">
        <v>92</v>
      </c>
      <c r="C11" s="29" t="s">
        <v>91</v>
      </c>
      <c r="D11" s="106" t="s">
        <v>326</v>
      </c>
      <c r="E11" s="99" t="s">
        <v>166</v>
      </c>
      <c r="F11" s="22">
        <f t="shared" ref="F11:F22" si="1">F10+7</f>
        <v>43936</v>
      </c>
      <c r="G11" s="90">
        <f t="shared" ref="G11:G22" si="2">F11+2</f>
        <v>43938</v>
      </c>
      <c r="H11" s="97" t="s">
        <v>321</v>
      </c>
      <c r="I11" s="29" t="s">
        <v>313</v>
      </c>
      <c r="J11" s="108" t="s">
        <v>210</v>
      </c>
      <c r="K11" s="105" t="s">
        <v>166</v>
      </c>
      <c r="L11" s="23">
        <f t="shared" ref="L11:L22" si="3">L10+7</f>
        <v>43945</v>
      </c>
      <c r="M11" s="23">
        <f t="shared" ref="M11:P22" si="4">M10+7</f>
        <v>43979</v>
      </c>
      <c r="N11" s="23">
        <f t="shared" ref="N11:P13" si="5">N10+7</f>
        <v>43982</v>
      </c>
      <c r="O11" s="23">
        <f t="shared" si="5"/>
        <v>43985</v>
      </c>
      <c r="P11" s="70">
        <f t="shared" si="5"/>
        <v>43987</v>
      </c>
    </row>
    <row r="12" spans="1:16" ht="20.399999999999999" hidden="1" customHeight="1" x14ac:dyDescent="0.25">
      <c r="A12" s="27">
        <v>17</v>
      </c>
      <c r="B12" s="115" t="s">
        <v>330</v>
      </c>
      <c r="C12" s="29" t="s">
        <v>325</v>
      </c>
      <c r="D12" s="106" t="s">
        <v>233</v>
      </c>
      <c r="E12" s="99" t="s">
        <v>166</v>
      </c>
      <c r="F12" s="22">
        <f t="shared" si="1"/>
        <v>43943</v>
      </c>
      <c r="G12" s="90">
        <f t="shared" si="2"/>
        <v>43945</v>
      </c>
      <c r="H12" s="97" t="s">
        <v>322</v>
      </c>
      <c r="I12" s="29" t="s">
        <v>314</v>
      </c>
      <c r="J12" s="108" t="s">
        <v>254</v>
      </c>
      <c r="K12" s="105" t="s">
        <v>166</v>
      </c>
      <c r="L12" s="23">
        <f t="shared" si="3"/>
        <v>43952</v>
      </c>
      <c r="M12" s="23">
        <f t="shared" si="4"/>
        <v>43986</v>
      </c>
      <c r="N12" s="23">
        <f t="shared" si="5"/>
        <v>43989</v>
      </c>
      <c r="O12" s="23">
        <f t="shared" si="5"/>
        <v>43992</v>
      </c>
      <c r="P12" s="70">
        <f t="shared" si="5"/>
        <v>43994</v>
      </c>
    </row>
    <row r="13" spans="1:16" ht="20.399999999999999" hidden="1" customHeight="1" x14ac:dyDescent="0.25">
      <c r="A13" s="27">
        <v>18</v>
      </c>
      <c r="B13" s="115" t="s">
        <v>66</v>
      </c>
      <c r="C13" s="29" t="s">
        <v>67</v>
      </c>
      <c r="D13" s="106" t="s">
        <v>172</v>
      </c>
      <c r="E13" s="99" t="s">
        <v>166</v>
      </c>
      <c r="F13" s="22">
        <f t="shared" si="1"/>
        <v>43950</v>
      </c>
      <c r="G13" s="90">
        <f t="shared" si="2"/>
        <v>43952</v>
      </c>
      <c r="H13" s="97" t="s">
        <v>323</v>
      </c>
      <c r="I13" s="29" t="s">
        <v>315</v>
      </c>
      <c r="J13" s="108" t="s">
        <v>273</v>
      </c>
      <c r="K13" s="105" t="s">
        <v>166</v>
      </c>
      <c r="L13" s="23">
        <f t="shared" si="3"/>
        <v>43959</v>
      </c>
      <c r="M13" s="23">
        <f t="shared" si="4"/>
        <v>43993</v>
      </c>
      <c r="N13" s="23">
        <f t="shared" si="5"/>
        <v>43996</v>
      </c>
      <c r="O13" s="23">
        <f t="shared" si="5"/>
        <v>43999</v>
      </c>
      <c r="P13" s="70">
        <f t="shared" si="5"/>
        <v>44001</v>
      </c>
    </row>
    <row r="14" spans="1:16" ht="20.7" hidden="1" customHeight="1" x14ac:dyDescent="0.25">
      <c r="A14" s="27">
        <v>19</v>
      </c>
      <c r="B14" s="115" t="s">
        <v>92</v>
      </c>
      <c r="C14" s="29" t="s">
        <v>91</v>
      </c>
      <c r="D14" s="106" t="s">
        <v>327</v>
      </c>
      <c r="E14" s="99" t="s">
        <v>166</v>
      </c>
      <c r="F14" s="22">
        <f>F13+7</f>
        <v>43957</v>
      </c>
      <c r="G14" s="90">
        <f t="shared" si="2"/>
        <v>43959</v>
      </c>
      <c r="H14" s="97" t="s">
        <v>147</v>
      </c>
      <c r="I14" s="29" t="s">
        <v>146</v>
      </c>
      <c r="J14" s="108" t="s">
        <v>174</v>
      </c>
      <c r="K14" s="105" t="s">
        <v>166</v>
      </c>
      <c r="L14" s="23">
        <f t="shared" si="3"/>
        <v>43966</v>
      </c>
      <c r="M14" s="23">
        <f>M13+7</f>
        <v>44000</v>
      </c>
      <c r="N14" s="23">
        <f>N13+7</f>
        <v>44003</v>
      </c>
      <c r="O14" s="23">
        <f>O13+7</f>
        <v>44006</v>
      </c>
      <c r="P14" s="70">
        <f>P13+7</f>
        <v>44008</v>
      </c>
    </row>
    <row r="15" spans="1:16" ht="20.7" hidden="1" customHeight="1" x14ac:dyDescent="0.25">
      <c r="A15" s="27">
        <v>20</v>
      </c>
      <c r="B15" s="115" t="s">
        <v>330</v>
      </c>
      <c r="C15" s="29" t="s">
        <v>325</v>
      </c>
      <c r="D15" s="106" t="s">
        <v>234</v>
      </c>
      <c r="E15" s="99" t="s">
        <v>166</v>
      </c>
      <c r="F15" s="22">
        <f t="shared" si="1"/>
        <v>43964</v>
      </c>
      <c r="G15" s="90">
        <f t="shared" si="2"/>
        <v>43966</v>
      </c>
      <c r="H15" s="97" t="s">
        <v>103</v>
      </c>
      <c r="I15" s="29" t="s">
        <v>102</v>
      </c>
      <c r="J15" s="108" t="s">
        <v>180</v>
      </c>
      <c r="K15" s="105" t="s">
        <v>166</v>
      </c>
      <c r="L15" s="23">
        <f t="shared" si="3"/>
        <v>43973</v>
      </c>
      <c r="M15" s="23">
        <f t="shared" si="4"/>
        <v>44007</v>
      </c>
      <c r="N15" s="23">
        <f t="shared" si="4"/>
        <v>44010</v>
      </c>
      <c r="O15" s="23">
        <f t="shared" si="4"/>
        <v>44013</v>
      </c>
      <c r="P15" s="70">
        <f t="shared" si="4"/>
        <v>44015</v>
      </c>
    </row>
    <row r="16" spans="1:16" ht="20.7" hidden="1" customHeight="1" x14ac:dyDescent="0.25">
      <c r="A16" s="27">
        <v>21</v>
      </c>
      <c r="B16" s="115" t="s">
        <v>66</v>
      </c>
      <c r="C16" s="142" t="s">
        <v>67</v>
      </c>
      <c r="D16" s="122" t="s">
        <v>179</v>
      </c>
      <c r="E16" s="121" t="s">
        <v>166</v>
      </c>
      <c r="F16" s="22">
        <f t="shared" si="1"/>
        <v>43971</v>
      </c>
      <c r="G16" s="90">
        <f t="shared" si="2"/>
        <v>43973</v>
      </c>
      <c r="H16" s="97" t="s">
        <v>301</v>
      </c>
      <c r="I16" s="29" t="s">
        <v>300</v>
      </c>
      <c r="J16" s="108" t="s">
        <v>230</v>
      </c>
      <c r="K16" s="105" t="s">
        <v>166</v>
      </c>
      <c r="L16" s="23">
        <f t="shared" si="3"/>
        <v>43980</v>
      </c>
      <c r="M16" s="23">
        <f t="shared" si="4"/>
        <v>44014</v>
      </c>
      <c r="N16" s="23">
        <f t="shared" si="4"/>
        <v>44017</v>
      </c>
      <c r="O16" s="23">
        <f t="shared" si="4"/>
        <v>44020</v>
      </c>
      <c r="P16" s="70">
        <f t="shared" si="4"/>
        <v>44022</v>
      </c>
    </row>
    <row r="17" spans="1:16" ht="20.7" hidden="1" customHeight="1" x14ac:dyDescent="0.25">
      <c r="A17" s="27">
        <v>22</v>
      </c>
      <c r="B17" s="115" t="s">
        <v>92</v>
      </c>
      <c r="C17" s="29" t="s">
        <v>91</v>
      </c>
      <c r="D17" s="106" t="s">
        <v>328</v>
      </c>
      <c r="E17" s="99" t="s">
        <v>166</v>
      </c>
      <c r="F17" s="22">
        <f t="shared" si="1"/>
        <v>43978</v>
      </c>
      <c r="G17" s="90">
        <f t="shared" si="2"/>
        <v>43980</v>
      </c>
      <c r="H17" s="97" t="s">
        <v>77</v>
      </c>
      <c r="I17" s="29" t="s">
        <v>76</v>
      </c>
      <c r="J17" s="108" t="s">
        <v>180</v>
      </c>
      <c r="K17" s="105" t="s">
        <v>166</v>
      </c>
      <c r="L17" s="23">
        <f t="shared" si="3"/>
        <v>43987</v>
      </c>
      <c r="M17" s="23">
        <f t="shared" si="4"/>
        <v>44021</v>
      </c>
      <c r="N17" s="23">
        <f t="shared" si="4"/>
        <v>44024</v>
      </c>
      <c r="O17" s="23">
        <f t="shared" si="4"/>
        <v>44027</v>
      </c>
      <c r="P17" s="70">
        <f t="shared" si="4"/>
        <v>44029</v>
      </c>
    </row>
    <row r="18" spans="1:16" ht="20.7" hidden="1" customHeight="1" x14ac:dyDescent="0.25">
      <c r="A18" s="27">
        <v>23</v>
      </c>
      <c r="B18" s="115" t="s">
        <v>330</v>
      </c>
      <c r="C18" s="29" t="s">
        <v>325</v>
      </c>
      <c r="D18" s="106" t="s">
        <v>145</v>
      </c>
      <c r="E18" s="99" t="s">
        <v>166</v>
      </c>
      <c r="F18" s="22">
        <f t="shared" si="1"/>
        <v>43985</v>
      </c>
      <c r="G18" s="90">
        <f t="shared" si="2"/>
        <v>43987</v>
      </c>
      <c r="H18" s="97" t="s">
        <v>324</v>
      </c>
      <c r="I18" s="29" t="s">
        <v>316</v>
      </c>
      <c r="J18" s="108" t="s">
        <v>232</v>
      </c>
      <c r="K18" s="105" t="s">
        <v>166</v>
      </c>
      <c r="L18" s="23">
        <f t="shared" si="3"/>
        <v>43994</v>
      </c>
      <c r="M18" s="23">
        <f t="shared" si="4"/>
        <v>44028</v>
      </c>
      <c r="N18" s="23">
        <f t="shared" si="4"/>
        <v>44031</v>
      </c>
      <c r="O18" s="23">
        <f t="shared" si="4"/>
        <v>44034</v>
      </c>
      <c r="P18" s="70">
        <f t="shared" si="4"/>
        <v>44036</v>
      </c>
    </row>
    <row r="19" spans="1:16" ht="20.7" hidden="1" customHeight="1" x14ac:dyDescent="0.25">
      <c r="A19" s="27">
        <v>24</v>
      </c>
      <c r="B19" s="115" t="s">
        <v>66</v>
      </c>
      <c r="C19" s="29" t="s">
        <v>67</v>
      </c>
      <c r="D19" s="106" t="s">
        <v>218</v>
      </c>
      <c r="E19" s="99" t="s">
        <v>166</v>
      </c>
      <c r="F19" s="22">
        <f t="shared" si="1"/>
        <v>43992</v>
      </c>
      <c r="G19" s="90">
        <f t="shared" si="2"/>
        <v>43994</v>
      </c>
      <c r="H19" s="97" t="s">
        <v>319</v>
      </c>
      <c r="I19" s="29" t="s">
        <v>317</v>
      </c>
      <c r="J19" s="108" t="s">
        <v>230</v>
      </c>
      <c r="K19" s="105" t="s">
        <v>166</v>
      </c>
      <c r="L19" s="23">
        <f t="shared" si="3"/>
        <v>44001</v>
      </c>
      <c r="M19" s="23">
        <f t="shared" si="4"/>
        <v>44035</v>
      </c>
      <c r="N19" s="23">
        <f t="shared" si="4"/>
        <v>44038</v>
      </c>
      <c r="O19" s="23">
        <f t="shared" si="4"/>
        <v>44041</v>
      </c>
      <c r="P19" s="70">
        <f t="shared" si="4"/>
        <v>44043</v>
      </c>
    </row>
    <row r="20" spans="1:16" ht="53.4" hidden="1" customHeight="1" x14ac:dyDescent="0.25">
      <c r="A20" s="27">
        <v>25</v>
      </c>
      <c r="B20" s="115" t="s">
        <v>92</v>
      </c>
      <c r="C20" s="29" t="s">
        <v>91</v>
      </c>
      <c r="D20" s="106" t="s">
        <v>329</v>
      </c>
      <c r="E20" s="99" t="s">
        <v>166</v>
      </c>
      <c r="F20" s="22">
        <f t="shared" si="1"/>
        <v>43999</v>
      </c>
      <c r="G20" s="90">
        <f t="shared" si="2"/>
        <v>44001</v>
      </c>
      <c r="H20" s="97" t="s">
        <v>112</v>
      </c>
      <c r="I20" s="95"/>
      <c r="J20" s="108"/>
      <c r="K20" s="114"/>
      <c r="L20" s="23">
        <f t="shared" si="3"/>
        <v>44008</v>
      </c>
      <c r="M20" s="23">
        <f t="shared" si="4"/>
        <v>44042</v>
      </c>
      <c r="N20" s="23">
        <f t="shared" si="4"/>
        <v>44045</v>
      </c>
      <c r="O20" s="23">
        <f t="shared" si="4"/>
        <v>44048</v>
      </c>
      <c r="P20" s="70">
        <f t="shared" si="4"/>
        <v>44050</v>
      </c>
    </row>
    <row r="21" spans="1:16" ht="20.7" hidden="1" customHeight="1" x14ac:dyDescent="0.25">
      <c r="A21" s="27">
        <v>26</v>
      </c>
      <c r="B21" s="115" t="s">
        <v>330</v>
      </c>
      <c r="C21" s="29" t="s">
        <v>325</v>
      </c>
      <c r="D21" s="106" t="s">
        <v>175</v>
      </c>
      <c r="E21" s="99" t="s">
        <v>166</v>
      </c>
      <c r="F21" s="22">
        <f t="shared" si="1"/>
        <v>44006</v>
      </c>
      <c r="G21" s="90">
        <f t="shared" si="2"/>
        <v>44008</v>
      </c>
      <c r="H21" s="97" t="s">
        <v>319</v>
      </c>
      <c r="I21" s="95" t="s">
        <v>317</v>
      </c>
      <c r="J21" s="108" t="s">
        <v>230</v>
      </c>
      <c r="K21" s="105" t="s">
        <v>166</v>
      </c>
      <c r="L21" s="23">
        <f t="shared" si="3"/>
        <v>44015</v>
      </c>
      <c r="M21" s="23">
        <f t="shared" si="4"/>
        <v>44049</v>
      </c>
      <c r="N21" s="23">
        <f t="shared" si="4"/>
        <v>44052</v>
      </c>
      <c r="O21" s="23">
        <f t="shared" si="4"/>
        <v>44055</v>
      </c>
      <c r="P21" s="70">
        <f t="shared" si="4"/>
        <v>44057</v>
      </c>
    </row>
    <row r="22" spans="1:16" ht="20.7" hidden="1" customHeight="1" x14ac:dyDescent="0.25">
      <c r="A22" s="27">
        <v>27</v>
      </c>
      <c r="B22" s="115" t="s">
        <v>66</v>
      </c>
      <c r="C22" s="29" t="s">
        <v>67</v>
      </c>
      <c r="D22" s="106" t="s">
        <v>251</v>
      </c>
      <c r="E22" s="99" t="s">
        <v>166</v>
      </c>
      <c r="F22" s="22">
        <f t="shared" si="1"/>
        <v>44013</v>
      </c>
      <c r="G22" s="90">
        <f t="shared" si="2"/>
        <v>44015</v>
      </c>
      <c r="H22" s="97" t="s">
        <v>263</v>
      </c>
      <c r="I22" s="95" t="s">
        <v>262</v>
      </c>
      <c r="J22" s="108" t="s">
        <v>251</v>
      </c>
      <c r="K22" s="105" t="s">
        <v>166</v>
      </c>
      <c r="L22" s="23">
        <f t="shared" si="3"/>
        <v>44022</v>
      </c>
      <c r="M22" s="23">
        <f t="shared" si="4"/>
        <v>44056</v>
      </c>
      <c r="N22" s="23">
        <f t="shared" si="4"/>
        <v>44059</v>
      </c>
      <c r="O22" s="23">
        <f t="shared" si="4"/>
        <v>44062</v>
      </c>
      <c r="P22" s="70">
        <f t="shared" si="4"/>
        <v>44064</v>
      </c>
    </row>
    <row r="23" spans="1:16" ht="20.7" hidden="1" customHeight="1" x14ac:dyDescent="0.25">
      <c r="A23" s="27">
        <f>A22+1</f>
        <v>28</v>
      </c>
      <c r="B23" s="115" t="s">
        <v>92</v>
      </c>
      <c r="C23" s="29" t="s">
        <v>91</v>
      </c>
      <c r="D23" s="106" t="s">
        <v>368</v>
      </c>
      <c r="E23" s="99" t="s">
        <v>166</v>
      </c>
      <c r="F23" s="22">
        <f>F22+7</f>
        <v>44020</v>
      </c>
      <c r="G23" s="22">
        <f>G22+7</f>
        <v>44022</v>
      </c>
      <c r="H23" s="97" t="s">
        <v>378</v>
      </c>
      <c r="I23" s="29" t="s">
        <v>374</v>
      </c>
      <c r="J23" s="108" t="s">
        <v>174</v>
      </c>
      <c r="K23" s="105" t="s">
        <v>166</v>
      </c>
      <c r="L23" s="23">
        <f>L22+7</f>
        <v>44029</v>
      </c>
      <c r="M23" s="23">
        <f t="shared" ref="M23:P23" si="6">M22+7</f>
        <v>44063</v>
      </c>
      <c r="N23" s="23">
        <f t="shared" si="6"/>
        <v>44066</v>
      </c>
      <c r="O23" s="23">
        <f t="shared" si="6"/>
        <v>44069</v>
      </c>
      <c r="P23" s="23">
        <f t="shared" si="6"/>
        <v>44071</v>
      </c>
    </row>
    <row r="24" spans="1:16" ht="20.7" hidden="1" customHeight="1" x14ac:dyDescent="0.25">
      <c r="A24" s="27">
        <f t="shared" ref="A24:A41" si="7">A23+1</f>
        <v>29</v>
      </c>
      <c r="B24" s="115" t="s">
        <v>330</v>
      </c>
      <c r="C24" s="29" t="s">
        <v>325</v>
      </c>
      <c r="D24" s="106" t="s">
        <v>178</v>
      </c>
      <c r="E24" s="99" t="s">
        <v>166</v>
      </c>
      <c r="F24" s="22">
        <f>F23+7</f>
        <v>44027</v>
      </c>
      <c r="G24" s="90">
        <f>F24+2</f>
        <v>44029</v>
      </c>
      <c r="H24" s="97" t="s">
        <v>379</v>
      </c>
      <c r="I24" s="29" t="s">
        <v>375</v>
      </c>
      <c r="J24" s="108" t="s">
        <v>243</v>
      </c>
      <c r="K24" s="105" t="s">
        <v>166</v>
      </c>
      <c r="L24" s="23">
        <f>L23+7</f>
        <v>44036</v>
      </c>
      <c r="M24" s="23">
        <f t="shared" ref="M24:P24" si="8">M23+7</f>
        <v>44070</v>
      </c>
      <c r="N24" s="23">
        <f t="shared" si="8"/>
        <v>44073</v>
      </c>
      <c r="O24" s="23">
        <f t="shared" si="8"/>
        <v>44076</v>
      </c>
      <c r="P24" s="23">
        <f t="shared" si="8"/>
        <v>44078</v>
      </c>
    </row>
    <row r="25" spans="1:16" ht="20.399999999999999" hidden="1" customHeight="1" x14ac:dyDescent="0.25">
      <c r="A25" s="27">
        <f t="shared" si="7"/>
        <v>30</v>
      </c>
      <c r="B25" s="115" t="s">
        <v>66</v>
      </c>
      <c r="C25" s="29" t="s">
        <v>67</v>
      </c>
      <c r="D25" s="106" t="s">
        <v>253</v>
      </c>
      <c r="E25" s="99" t="s">
        <v>166</v>
      </c>
      <c r="F25" s="22">
        <f t="shared" ref="F25:F31" si="9">F24+7</f>
        <v>44034</v>
      </c>
      <c r="G25" s="90">
        <f t="shared" ref="G25:G31" si="10">F25+2</f>
        <v>44036</v>
      </c>
      <c r="H25" s="97" t="s">
        <v>103</v>
      </c>
      <c r="I25" s="29" t="s">
        <v>102</v>
      </c>
      <c r="J25" s="108" t="s">
        <v>180</v>
      </c>
      <c r="K25" s="105" t="s">
        <v>166</v>
      </c>
      <c r="L25" s="23">
        <f t="shared" ref="L25:P33" si="11">L24+7</f>
        <v>44043</v>
      </c>
      <c r="M25" s="23">
        <f t="shared" si="11"/>
        <v>44077</v>
      </c>
      <c r="N25" s="23">
        <f t="shared" si="11"/>
        <v>44080</v>
      </c>
      <c r="O25" s="23">
        <f t="shared" si="11"/>
        <v>44083</v>
      </c>
      <c r="P25" s="70">
        <f t="shared" si="11"/>
        <v>44085</v>
      </c>
    </row>
    <row r="26" spans="1:16" ht="20.399999999999999" hidden="1" customHeight="1" x14ac:dyDescent="0.25">
      <c r="A26" s="27">
        <f t="shared" si="7"/>
        <v>31</v>
      </c>
      <c r="B26" s="115" t="s">
        <v>92</v>
      </c>
      <c r="C26" s="29" t="s">
        <v>91</v>
      </c>
      <c r="D26" s="106" t="s">
        <v>369</v>
      </c>
      <c r="E26" s="99" t="s">
        <v>166</v>
      </c>
      <c r="F26" s="22">
        <f t="shared" si="9"/>
        <v>44041</v>
      </c>
      <c r="G26" s="90">
        <f t="shared" si="10"/>
        <v>44043</v>
      </c>
      <c r="H26" s="97" t="s">
        <v>322</v>
      </c>
      <c r="I26" s="29" t="s">
        <v>314</v>
      </c>
      <c r="J26" s="108" t="s">
        <v>210</v>
      </c>
      <c r="K26" s="105" t="s">
        <v>166</v>
      </c>
      <c r="L26" s="23">
        <f t="shared" si="11"/>
        <v>44050</v>
      </c>
      <c r="M26" s="23">
        <f t="shared" si="11"/>
        <v>44084</v>
      </c>
      <c r="N26" s="23">
        <f t="shared" si="11"/>
        <v>44087</v>
      </c>
      <c r="O26" s="23">
        <f t="shared" si="11"/>
        <v>44090</v>
      </c>
      <c r="P26" s="70">
        <f t="shared" si="11"/>
        <v>44092</v>
      </c>
    </row>
    <row r="27" spans="1:16" ht="20.399999999999999" hidden="1" customHeight="1" x14ac:dyDescent="0.25">
      <c r="A27" s="27">
        <f t="shared" si="7"/>
        <v>32</v>
      </c>
      <c r="B27" s="115" t="s">
        <v>330</v>
      </c>
      <c r="C27" s="29" t="s">
        <v>325</v>
      </c>
      <c r="D27" s="106" t="s">
        <v>241</v>
      </c>
      <c r="E27" s="99" t="s">
        <v>166</v>
      </c>
      <c r="F27" s="22">
        <f t="shared" si="9"/>
        <v>44048</v>
      </c>
      <c r="G27" s="90">
        <f t="shared" si="10"/>
        <v>44050</v>
      </c>
      <c r="H27" s="97" t="s">
        <v>380</v>
      </c>
      <c r="I27" s="29" t="s">
        <v>376</v>
      </c>
      <c r="J27" s="108" t="s">
        <v>253</v>
      </c>
      <c r="K27" s="105" t="s">
        <v>166</v>
      </c>
      <c r="L27" s="23">
        <f t="shared" si="11"/>
        <v>44057</v>
      </c>
      <c r="M27" s="23">
        <f t="shared" si="11"/>
        <v>44091</v>
      </c>
      <c r="N27" s="23">
        <f t="shared" si="11"/>
        <v>44094</v>
      </c>
      <c r="O27" s="23">
        <f t="shared" si="11"/>
        <v>44097</v>
      </c>
      <c r="P27" s="70">
        <f t="shared" si="11"/>
        <v>44099</v>
      </c>
    </row>
    <row r="28" spans="1:16" ht="20.7" hidden="1" customHeight="1" x14ac:dyDescent="0.25">
      <c r="A28" s="27">
        <f t="shared" si="7"/>
        <v>33</v>
      </c>
      <c r="B28" s="115" t="s">
        <v>66</v>
      </c>
      <c r="C28" s="29" t="s">
        <v>67</v>
      </c>
      <c r="D28" s="106" t="s">
        <v>254</v>
      </c>
      <c r="E28" s="99" t="s">
        <v>166</v>
      </c>
      <c r="F28" s="22">
        <f>F27+7</f>
        <v>44055</v>
      </c>
      <c r="G28" s="90">
        <f t="shared" si="10"/>
        <v>44057</v>
      </c>
      <c r="H28" s="97" t="s">
        <v>381</v>
      </c>
      <c r="I28" s="29" t="s">
        <v>377</v>
      </c>
      <c r="J28" s="108" t="s">
        <v>240</v>
      </c>
      <c r="K28" s="105" t="s">
        <v>166</v>
      </c>
      <c r="L28" s="23">
        <f t="shared" si="11"/>
        <v>44064</v>
      </c>
      <c r="M28" s="23">
        <f>M27+7</f>
        <v>44098</v>
      </c>
      <c r="N28" s="23">
        <f>N27+7</f>
        <v>44101</v>
      </c>
      <c r="O28" s="23">
        <f>O27+7</f>
        <v>44104</v>
      </c>
      <c r="P28" s="70">
        <f>P27+7</f>
        <v>44106</v>
      </c>
    </row>
    <row r="29" spans="1:16" ht="20.7" hidden="1" customHeight="1" x14ac:dyDescent="0.25">
      <c r="A29" s="27">
        <f t="shared" si="7"/>
        <v>34</v>
      </c>
      <c r="B29" s="115" t="s">
        <v>92</v>
      </c>
      <c r="C29" s="29" t="s">
        <v>91</v>
      </c>
      <c r="D29" s="106" t="s">
        <v>370</v>
      </c>
      <c r="E29" s="99" t="s">
        <v>166</v>
      </c>
      <c r="F29" s="22">
        <f t="shared" si="9"/>
        <v>44062</v>
      </c>
      <c r="G29" s="90">
        <f t="shared" si="10"/>
        <v>44064</v>
      </c>
      <c r="H29" s="97" t="s">
        <v>147</v>
      </c>
      <c r="I29" s="29" t="s">
        <v>146</v>
      </c>
      <c r="J29" s="108" t="s">
        <v>180</v>
      </c>
      <c r="K29" s="105" t="s">
        <v>166</v>
      </c>
      <c r="L29" s="23">
        <f t="shared" si="11"/>
        <v>44071</v>
      </c>
      <c r="M29" s="23">
        <f t="shared" si="11"/>
        <v>44105</v>
      </c>
      <c r="N29" s="23">
        <f t="shared" si="11"/>
        <v>44108</v>
      </c>
      <c r="O29" s="23">
        <f t="shared" si="11"/>
        <v>44111</v>
      </c>
      <c r="P29" s="70">
        <f t="shared" si="11"/>
        <v>44113</v>
      </c>
    </row>
    <row r="30" spans="1:16" ht="20.7" hidden="1" customHeight="1" x14ac:dyDescent="0.25">
      <c r="A30" s="27">
        <f t="shared" si="7"/>
        <v>35</v>
      </c>
      <c r="B30" s="115" t="s">
        <v>330</v>
      </c>
      <c r="C30" s="142" t="s">
        <v>325</v>
      </c>
      <c r="D30" s="122" t="s">
        <v>204</v>
      </c>
      <c r="E30" s="121" t="s">
        <v>166</v>
      </c>
      <c r="F30" s="22">
        <f t="shared" si="9"/>
        <v>44069</v>
      </c>
      <c r="G30" s="90">
        <f t="shared" si="10"/>
        <v>44071</v>
      </c>
      <c r="H30" s="97" t="s">
        <v>321</v>
      </c>
      <c r="I30" s="29" t="s">
        <v>313</v>
      </c>
      <c r="J30" s="108" t="s">
        <v>212</v>
      </c>
      <c r="K30" s="105" t="s">
        <v>166</v>
      </c>
      <c r="L30" s="23">
        <f t="shared" si="11"/>
        <v>44078</v>
      </c>
      <c r="M30" s="23">
        <f t="shared" si="11"/>
        <v>44112</v>
      </c>
      <c r="N30" s="23">
        <f t="shared" si="11"/>
        <v>44115</v>
      </c>
      <c r="O30" s="23">
        <f t="shared" si="11"/>
        <v>44118</v>
      </c>
      <c r="P30" s="70">
        <f t="shared" si="11"/>
        <v>44120</v>
      </c>
    </row>
    <row r="31" spans="1:16" ht="20.7" hidden="1" customHeight="1" x14ac:dyDescent="0.25">
      <c r="A31" s="27">
        <f t="shared" si="7"/>
        <v>36</v>
      </c>
      <c r="B31" s="115" t="s">
        <v>66</v>
      </c>
      <c r="C31" s="29" t="s">
        <v>67</v>
      </c>
      <c r="D31" s="106" t="s">
        <v>210</v>
      </c>
      <c r="E31" s="99" t="s">
        <v>166</v>
      </c>
      <c r="F31" s="22">
        <f t="shared" si="9"/>
        <v>44076</v>
      </c>
      <c r="G31" s="90">
        <f t="shared" si="10"/>
        <v>44078</v>
      </c>
      <c r="H31" s="97" t="s">
        <v>301</v>
      </c>
      <c r="I31" s="29" t="s">
        <v>300</v>
      </c>
      <c r="J31" s="108" t="s">
        <v>232</v>
      </c>
      <c r="K31" s="105" t="s">
        <v>166</v>
      </c>
      <c r="L31" s="23">
        <f t="shared" si="11"/>
        <v>44085</v>
      </c>
      <c r="M31" s="23">
        <f t="shared" si="11"/>
        <v>44119</v>
      </c>
      <c r="N31" s="23">
        <f t="shared" si="11"/>
        <v>44122</v>
      </c>
      <c r="O31" s="23">
        <f t="shared" si="11"/>
        <v>44125</v>
      </c>
      <c r="P31" s="70">
        <f t="shared" si="11"/>
        <v>44127</v>
      </c>
    </row>
    <row r="32" spans="1:16" ht="20.7" customHeight="1" x14ac:dyDescent="0.25">
      <c r="A32" s="27">
        <v>14</v>
      </c>
      <c r="B32" s="115" t="s">
        <v>66</v>
      </c>
      <c r="C32" s="29" t="s">
        <v>67</v>
      </c>
      <c r="D32" s="106" t="s">
        <v>372</v>
      </c>
      <c r="E32" s="99" t="s">
        <v>238</v>
      </c>
      <c r="F32" s="22" t="s">
        <v>423</v>
      </c>
      <c r="G32" s="90" t="s">
        <v>479</v>
      </c>
      <c r="H32" s="115" t="s">
        <v>319</v>
      </c>
      <c r="I32" s="29" t="s">
        <v>262</v>
      </c>
      <c r="J32" s="108" t="s">
        <v>210</v>
      </c>
      <c r="K32" s="105" t="s">
        <v>166</v>
      </c>
      <c r="L32" s="206" t="s">
        <v>463</v>
      </c>
      <c r="M32" s="206" t="s">
        <v>439</v>
      </c>
      <c r="N32" s="206" t="s">
        <v>507</v>
      </c>
      <c r="O32" s="206" t="s">
        <v>428</v>
      </c>
      <c r="P32" s="206" t="s">
        <v>473</v>
      </c>
    </row>
    <row r="33" spans="1:16" ht="20.7" customHeight="1" x14ac:dyDescent="0.25">
      <c r="A33" s="27">
        <f t="shared" si="7"/>
        <v>15</v>
      </c>
      <c r="B33" s="115" t="s">
        <v>330</v>
      </c>
      <c r="C33" s="29" t="s">
        <v>325</v>
      </c>
      <c r="D33" s="106" t="s">
        <v>232</v>
      </c>
      <c r="E33" s="99" t="s">
        <v>238</v>
      </c>
      <c r="F33" s="22" t="s">
        <v>424</v>
      </c>
      <c r="G33" s="90" t="s">
        <v>480</v>
      </c>
      <c r="H33" s="115" t="s">
        <v>263</v>
      </c>
      <c r="I33" s="95" t="s">
        <v>374</v>
      </c>
      <c r="J33" s="108" t="s">
        <v>173</v>
      </c>
      <c r="K33" s="105" t="s">
        <v>166</v>
      </c>
      <c r="L33" s="206" t="s">
        <v>508</v>
      </c>
      <c r="M33" s="206" t="s">
        <v>509</v>
      </c>
      <c r="N33" s="206" t="s">
        <v>442</v>
      </c>
      <c r="O33" s="206" t="s">
        <v>489</v>
      </c>
      <c r="P33" s="206" t="s">
        <v>441</v>
      </c>
    </row>
    <row r="34" spans="1:16" ht="20.7" customHeight="1" x14ac:dyDescent="0.25">
      <c r="A34" s="27">
        <f t="shared" si="7"/>
        <v>16</v>
      </c>
      <c r="B34" s="115" t="s">
        <v>492</v>
      </c>
      <c r="C34" s="29" t="s">
        <v>481</v>
      </c>
      <c r="D34" s="106" t="s">
        <v>178</v>
      </c>
      <c r="E34" s="99" t="s">
        <v>238</v>
      </c>
      <c r="F34" s="22" t="s">
        <v>482</v>
      </c>
      <c r="G34" s="90" t="s">
        <v>417</v>
      </c>
      <c r="H34" s="115" t="s">
        <v>378</v>
      </c>
      <c r="I34" s="95" t="s">
        <v>376</v>
      </c>
      <c r="J34" s="108" t="s">
        <v>212</v>
      </c>
      <c r="K34" s="105" t="s">
        <v>166</v>
      </c>
      <c r="L34" s="206" t="s">
        <v>420</v>
      </c>
      <c r="M34" s="206" t="s">
        <v>440</v>
      </c>
      <c r="N34" s="206" t="s">
        <v>471</v>
      </c>
      <c r="O34" s="206" t="s">
        <v>441</v>
      </c>
      <c r="P34" s="206" t="s">
        <v>429</v>
      </c>
    </row>
    <row r="35" spans="1:16" ht="20.7" customHeight="1" x14ac:dyDescent="0.25">
      <c r="A35" s="27">
        <f t="shared" si="7"/>
        <v>17</v>
      </c>
      <c r="B35" s="115" t="s">
        <v>66</v>
      </c>
      <c r="C35" s="29" t="s">
        <v>67</v>
      </c>
      <c r="D35" s="106" t="s">
        <v>285</v>
      </c>
      <c r="E35" s="99" t="s">
        <v>238</v>
      </c>
      <c r="F35" s="22" t="s">
        <v>483</v>
      </c>
      <c r="G35" s="90" t="s">
        <v>435</v>
      </c>
      <c r="H35" s="115" t="s">
        <v>379</v>
      </c>
      <c r="I35" s="29" t="s">
        <v>314</v>
      </c>
      <c r="J35" s="108" t="s">
        <v>219</v>
      </c>
      <c r="K35" s="105" t="s">
        <v>166</v>
      </c>
      <c r="L35" s="205" t="s">
        <v>435</v>
      </c>
      <c r="M35" s="205" t="s">
        <v>471</v>
      </c>
      <c r="N35" s="205" t="s">
        <v>441</v>
      </c>
      <c r="O35" s="205" t="s">
        <v>444</v>
      </c>
      <c r="P35" s="205" t="s">
        <v>490</v>
      </c>
    </row>
    <row r="36" spans="1:16" ht="20.7" customHeight="1" x14ac:dyDescent="0.25">
      <c r="A36" s="27">
        <f t="shared" si="7"/>
        <v>18</v>
      </c>
      <c r="B36" s="115" t="s">
        <v>330</v>
      </c>
      <c r="C36" s="29" t="s">
        <v>325</v>
      </c>
      <c r="D36" s="106" t="s">
        <v>209</v>
      </c>
      <c r="E36" s="99" t="s">
        <v>238</v>
      </c>
      <c r="F36" s="22" t="s">
        <v>434</v>
      </c>
      <c r="G36" s="90" t="s">
        <v>484</v>
      </c>
      <c r="H36" s="115" t="s">
        <v>380</v>
      </c>
      <c r="I36" s="29" t="s">
        <v>102</v>
      </c>
      <c r="J36" s="108" t="s">
        <v>354</v>
      </c>
      <c r="K36" s="105" t="s">
        <v>166</v>
      </c>
      <c r="L36" s="206" t="s">
        <v>485</v>
      </c>
      <c r="M36" s="205" t="s">
        <v>475</v>
      </c>
      <c r="N36" s="205" t="s">
        <v>510</v>
      </c>
      <c r="O36" s="205" t="s">
        <v>446</v>
      </c>
      <c r="P36" s="205" t="s">
        <v>491</v>
      </c>
    </row>
    <row r="37" spans="1:16" ht="20.399999999999999" customHeight="1" x14ac:dyDescent="0.25">
      <c r="A37" s="27">
        <f t="shared" si="7"/>
        <v>19</v>
      </c>
      <c r="B37" s="115" t="s">
        <v>492</v>
      </c>
      <c r="C37" s="29" t="s">
        <v>481</v>
      </c>
      <c r="D37" s="106" t="s">
        <v>241</v>
      </c>
      <c r="E37" s="99" t="s">
        <v>238</v>
      </c>
      <c r="F37" s="22" t="s">
        <v>437</v>
      </c>
      <c r="G37" s="90" t="s">
        <v>485</v>
      </c>
      <c r="H37" s="115" t="s">
        <v>322</v>
      </c>
      <c r="I37" s="29" t="s">
        <v>377</v>
      </c>
      <c r="J37" s="108" t="s">
        <v>230</v>
      </c>
      <c r="K37" s="105" t="s">
        <v>166</v>
      </c>
      <c r="L37" s="205" t="s">
        <v>469</v>
      </c>
      <c r="M37" s="205" t="s">
        <v>511</v>
      </c>
      <c r="N37" s="205" t="s">
        <v>502</v>
      </c>
      <c r="O37" s="205" t="s">
        <v>433</v>
      </c>
      <c r="P37" s="205" t="s">
        <v>448</v>
      </c>
    </row>
    <row r="38" spans="1:16" ht="20.399999999999999" customHeight="1" x14ac:dyDescent="0.25">
      <c r="A38" s="27">
        <f t="shared" si="7"/>
        <v>20</v>
      </c>
      <c r="B38" s="115" t="s">
        <v>66</v>
      </c>
      <c r="C38" s="29" t="s">
        <v>67</v>
      </c>
      <c r="D38" s="106" t="s">
        <v>286</v>
      </c>
      <c r="E38" s="99" t="s">
        <v>238</v>
      </c>
      <c r="F38" s="22" t="s">
        <v>439</v>
      </c>
      <c r="G38" s="90" t="s">
        <v>469</v>
      </c>
      <c r="H38" s="115" t="s">
        <v>103</v>
      </c>
      <c r="I38" s="29" t="s">
        <v>146</v>
      </c>
      <c r="J38" s="108" t="s">
        <v>354</v>
      </c>
      <c r="K38" s="105" t="s">
        <v>166</v>
      </c>
      <c r="L38" s="206" t="s">
        <v>471</v>
      </c>
      <c r="M38" s="206" t="s">
        <v>449</v>
      </c>
      <c r="N38" s="206" t="s">
        <v>512</v>
      </c>
      <c r="O38" s="206" t="s">
        <v>452</v>
      </c>
      <c r="P38" s="206" t="s">
        <v>513</v>
      </c>
    </row>
    <row r="39" spans="1:16" ht="20.399999999999999" customHeight="1" x14ac:dyDescent="0.25">
      <c r="A39" s="27">
        <f t="shared" si="7"/>
        <v>21</v>
      </c>
      <c r="B39" s="115" t="s">
        <v>330</v>
      </c>
      <c r="C39" s="29" t="s">
        <v>325</v>
      </c>
      <c r="D39" s="106" t="s">
        <v>172</v>
      </c>
      <c r="E39" s="99" t="s">
        <v>238</v>
      </c>
      <c r="F39" s="22" t="s">
        <v>486</v>
      </c>
      <c r="G39" s="90" t="s">
        <v>487</v>
      </c>
      <c r="H39" s="115" t="s">
        <v>381</v>
      </c>
      <c r="I39" s="29" t="s">
        <v>506</v>
      </c>
      <c r="J39" s="108" t="s">
        <v>176</v>
      </c>
      <c r="K39" s="105" t="s">
        <v>166</v>
      </c>
      <c r="L39" s="205" t="s">
        <v>489</v>
      </c>
      <c r="M39" s="205" t="s">
        <v>477</v>
      </c>
      <c r="N39" s="205" t="s">
        <v>514</v>
      </c>
      <c r="O39" s="205" t="s">
        <v>515</v>
      </c>
      <c r="P39" s="205" t="s">
        <v>453</v>
      </c>
    </row>
    <row r="40" spans="1:16" ht="20.7" customHeight="1" x14ac:dyDescent="0.25">
      <c r="A40" s="27">
        <f t="shared" si="7"/>
        <v>22</v>
      </c>
      <c r="B40" s="115" t="s">
        <v>492</v>
      </c>
      <c r="C40" s="29" t="s">
        <v>481</v>
      </c>
      <c r="D40" s="106" t="s">
        <v>204</v>
      </c>
      <c r="E40" s="99" t="s">
        <v>238</v>
      </c>
      <c r="F40" s="22" t="s">
        <v>488</v>
      </c>
      <c r="G40" s="90" t="s">
        <v>489</v>
      </c>
      <c r="H40" s="115" t="s">
        <v>147</v>
      </c>
      <c r="I40" s="29" t="s">
        <v>313</v>
      </c>
      <c r="J40" s="108" t="s">
        <v>177</v>
      </c>
      <c r="K40" s="105" t="s">
        <v>166</v>
      </c>
      <c r="L40" s="205" t="s">
        <v>489</v>
      </c>
      <c r="M40" s="205" t="s">
        <v>477</v>
      </c>
      <c r="N40" s="205" t="s">
        <v>514</v>
      </c>
      <c r="O40" s="205" t="s">
        <v>515</v>
      </c>
      <c r="P40" s="205" t="s">
        <v>453</v>
      </c>
    </row>
    <row r="41" spans="1:16" ht="20.7" customHeight="1" x14ac:dyDescent="0.25">
      <c r="A41" s="27">
        <f t="shared" si="7"/>
        <v>23</v>
      </c>
      <c r="B41" s="115" t="s">
        <v>66</v>
      </c>
      <c r="C41" s="29" t="s">
        <v>67</v>
      </c>
      <c r="D41" s="106" t="s">
        <v>197</v>
      </c>
      <c r="E41" s="99" t="s">
        <v>238</v>
      </c>
      <c r="F41" s="22" t="s">
        <v>444</v>
      </c>
      <c r="G41" s="90" t="s">
        <v>490</v>
      </c>
      <c r="H41" s="115" t="s">
        <v>321</v>
      </c>
      <c r="I41" s="29" t="s">
        <v>76</v>
      </c>
      <c r="J41" s="108" t="s">
        <v>240</v>
      </c>
      <c r="K41" s="105" t="s">
        <v>166</v>
      </c>
      <c r="L41" s="205" t="s">
        <v>490</v>
      </c>
      <c r="M41" s="205" t="s">
        <v>513</v>
      </c>
      <c r="N41" s="205" t="s">
        <v>516</v>
      </c>
      <c r="O41" s="205" t="s">
        <v>454</v>
      </c>
      <c r="P41" s="205" t="s">
        <v>517</v>
      </c>
    </row>
    <row r="42" spans="1:16" ht="15.6" x14ac:dyDescent="0.3">
      <c r="A42" s="30" t="s">
        <v>98</v>
      </c>
      <c r="B42" s="83"/>
      <c r="C42" s="84"/>
      <c r="D42" s="85"/>
      <c r="E42" s="77"/>
      <c r="F42" s="32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5.6" x14ac:dyDescent="0.3">
      <c r="A43" s="34" t="s">
        <v>68</v>
      </c>
      <c r="B43" s="35"/>
      <c r="C43" s="35"/>
      <c r="D43" s="36"/>
      <c r="E43" s="36"/>
      <c r="F43" s="36"/>
      <c r="G43" s="37"/>
      <c r="H43" s="37"/>
      <c r="I43" s="37"/>
      <c r="J43" s="37"/>
      <c r="K43" s="37"/>
      <c r="L43" s="38"/>
      <c r="M43" s="38"/>
      <c r="N43" s="38"/>
      <c r="O43" s="38"/>
      <c r="P43" s="38"/>
    </row>
    <row r="44" spans="1:16" ht="15.6" x14ac:dyDescent="0.3">
      <c r="A44" s="39" t="s">
        <v>70</v>
      </c>
      <c r="B44" s="37"/>
      <c r="C44" s="37"/>
      <c r="D44" s="34"/>
      <c r="E44" s="34"/>
      <c r="F44" s="34"/>
      <c r="G44" s="37"/>
      <c r="H44" s="37"/>
      <c r="I44" s="37"/>
      <c r="J44" s="37"/>
      <c r="K44" s="37"/>
      <c r="L44" s="40"/>
      <c r="M44" s="40"/>
      <c r="N44" s="40"/>
      <c r="O44" s="40"/>
      <c r="P44" s="40"/>
    </row>
    <row r="45" spans="1:16" ht="15.6" x14ac:dyDescent="0.3">
      <c r="A45" s="34" t="s">
        <v>72</v>
      </c>
      <c r="B45" s="42"/>
      <c r="C45" s="42"/>
      <c r="D45" s="37"/>
      <c r="E45" s="37"/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</row>
    <row r="46" spans="1:16" ht="15.6" x14ac:dyDescent="0.3">
      <c r="A46" s="39" t="s">
        <v>71</v>
      </c>
      <c r="B46" s="45"/>
      <c r="C46" s="45"/>
      <c r="D46" s="37"/>
      <c r="E46" s="37"/>
      <c r="F46" s="43"/>
      <c r="G46" s="43"/>
      <c r="H46" s="43"/>
      <c r="I46" s="43"/>
      <c r="J46" s="43"/>
      <c r="K46" s="43"/>
      <c r="L46" s="46"/>
      <c r="M46" s="46"/>
      <c r="N46" s="46"/>
      <c r="O46" s="46"/>
      <c r="P46" s="46"/>
    </row>
    <row r="47" spans="1:16" ht="15.6" x14ac:dyDescent="0.3">
      <c r="A47" s="34" t="s">
        <v>69</v>
      </c>
      <c r="B47" s="41"/>
      <c r="C47" s="41"/>
      <c r="D47" s="37"/>
      <c r="E47" s="37"/>
      <c r="F47" s="37"/>
      <c r="G47" s="37"/>
      <c r="H47" s="37"/>
      <c r="I47" s="37"/>
      <c r="J47" s="37"/>
      <c r="K47" s="37"/>
      <c r="L47" s="47"/>
      <c r="M47" s="47"/>
      <c r="N47" s="47"/>
      <c r="O47" s="47"/>
      <c r="P47" s="47"/>
    </row>
    <row r="48" spans="1:16" ht="15.6" x14ac:dyDescent="0.3">
      <c r="A48" s="39" t="s">
        <v>152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ht="15.6" x14ac:dyDescent="0.3">
      <c r="A49" s="34" t="s">
        <v>75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ht="15.6" x14ac:dyDescent="0.3">
      <c r="A50" s="39" t="s">
        <v>220</v>
      </c>
    </row>
  </sheetData>
  <mergeCells count="8">
    <mergeCell ref="I6:I7"/>
    <mergeCell ref="J6:K7"/>
    <mergeCell ref="A6:A7"/>
    <mergeCell ref="B6:B7"/>
    <mergeCell ref="C6:C7"/>
    <mergeCell ref="D6:E7"/>
    <mergeCell ref="G6:G7"/>
    <mergeCell ref="H6:H7"/>
  </mergeCells>
  <conditionalFormatting sqref="C8">
    <cfRule type="expression" dxfId="722" priority="172">
      <formula>#REF!="ONE"</formula>
    </cfRule>
  </conditionalFormatting>
  <conditionalFormatting sqref="D8:E8 H8:K8 C42:E42">
    <cfRule type="expression" dxfId="721" priority="173">
      <formula>#REF!="ONE"</formula>
    </cfRule>
  </conditionalFormatting>
  <conditionalFormatting sqref="D9:E9 D10:D11 E10:E20">
    <cfRule type="expression" dxfId="720" priority="165">
      <formula>#REF!="ONE"</formula>
    </cfRule>
  </conditionalFormatting>
  <conditionalFormatting sqref="C9:C11 E10:E20 K20 E24:E31 D32:E32 J32 I23:I32">
    <cfRule type="expression" dxfId="719" priority="164">
      <formula>#REF!="ONE"</formula>
    </cfRule>
  </conditionalFormatting>
  <conditionalFormatting sqref="D12:D13">
    <cfRule type="expression" dxfId="718" priority="163">
      <formula>#REF!="ONE"</formula>
    </cfRule>
  </conditionalFormatting>
  <conditionalFormatting sqref="C12:C13">
    <cfRule type="expression" dxfId="717" priority="162">
      <formula>#REF!="ONE"</formula>
    </cfRule>
  </conditionalFormatting>
  <conditionalFormatting sqref="D12:D13">
    <cfRule type="expression" dxfId="716" priority="161">
      <formula>#REF!="ONE"</formula>
    </cfRule>
  </conditionalFormatting>
  <conditionalFormatting sqref="C12:C13">
    <cfRule type="expression" dxfId="715" priority="160">
      <formula>#REF!="ONE"</formula>
    </cfRule>
  </conditionalFormatting>
  <conditionalFormatting sqref="C9:C11">
    <cfRule type="expression" dxfId="714" priority="166">
      <formula>#REF!="ONE"</formula>
    </cfRule>
  </conditionalFormatting>
  <conditionalFormatting sqref="D9:E9 D10:D11">
    <cfRule type="expression" dxfId="713" priority="167">
      <formula>#REF!="ONE"</formula>
    </cfRule>
  </conditionalFormatting>
  <conditionalFormatting sqref="D14">
    <cfRule type="expression" dxfId="712" priority="153">
      <formula>#REF!="ONE"</formula>
    </cfRule>
  </conditionalFormatting>
  <conditionalFormatting sqref="C14">
    <cfRule type="expression" dxfId="711" priority="152">
      <formula>#REF!="ONE"</formula>
    </cfRule>
  </conditionalFormatting>
  <conditionalFormatting sqref="D14">
    <cfRule type="expression" dxfId="710" priority="151">
      <formula>#REF!="ONE"</formula>
    </cfRule>
  </conditionalFormatting>
  <conditionalFormatting sqref="C14">
    <cfRule type="expression" dxfId="709" priority="150">
      <formula>#REF!="ONE"</formula>
    </cfRule>
  </conditionalFormatting>
  <conditionalFormatting sqref="D15">
    <cfRule type="expression" dxfId="708" priority="149">
      <formula>#REF!="ONE"</formula>
    </cfRule>
  </conditionalFormatting>
  <conditionalFormatting sqref="C15">
    <cfRule type="expression" dxfId="707" priority="148">
      <formula>#REF!="ONE"</formula>
    </cfRule>
  </conditionalFormatting>
  <conditionalFormatting sqref="D15">
    <cfRule type="expression" dxfId="706" priority="147">
      <formula>#REF!="ONE"</formula>
    </cfRule>
  </conditionalFormatting>
  <conditionalFormatting sqref="C15">
    <cfRule type="expression" dxfId="705" priority="146">
      <formula>#REF!="ONE"</formula>
    </cfRule>
  </conditionalFormatting>
  <conditionalFormatting sqref="D16">
    <cfRule type="expression" dxfId="704" priority="145">
      <formula>#REF!="ONE"</formula>
    </cfRule>
  </conditionalFormatting>
  <conditionalFormatting sqref="C16">
    <cfRule type="expression" dxfId="703" priority="144">
      <formula>#REF!="ONE"</formula>
    </cfRule>
  </conditionalFormatting>
  <conditionalFormatting sqref="D16">
    <cfRule type="expression" dxfId="702" priority="143">
      <formula>#REF!="ONE"</formula>
    </cfRule>
  </conditionalFormatting>
  <conditionalFormatting sqref="C16">
    <cfRule type="expression" dxfId="701" priority="142">
      <formula>#REF!="ONE"</formula>
    </cfRule>
  </conditionalFormatting>
  <conditionalFormatting sqref="D18:D20">
    <cfRule type="expression" dxfId="700" priority="138">
      <formula>#REF!="ONE"</formula>
    </cfRule>
  </conditionalFormatting>
  <conditionalFormatting sqref="I20:J20">
    <cfRule type="expression" dxfId="699" priority="141">
      <formula>#REF!="ONE"</formula>
    </cfRule>
  </conditionalFormatting>
  <conditionalFormatting sqref="I20">
    <cfRule type="expression" dxfId="698" priority="140">
      <formula>#REF!="ONE"</formula>
    </cfRule>
  </conditionalFormatting>
  <conditionalFormatting sqref="D18:D20">
    <cfRule type="expression" dxfId="697" priority="139">
      <formula>#REF!="ONE"</formula>
    </cfRule>
  </conditionalFormatting>
  <conditionalFormatting sqref="D17">
    <cfRule type="expression" dxfId="696" priority="131">
      <formula>#REF!="ONE"</formula>
    </cfRule>
  </conditionalFormatting>
  <conditionalFormatting sqref="C17">
    <cfRule type="expression" dxfId="695" priority="130">
      <formula>#REF!="ONE"</formula>
    </cfRule>
  </conditionalFormatting>
  <conditionalFormatting sqref="D17">
    <cfRule type="expression" dxfId="694" priority="129">
      <formula>#REF!="ONE"</formula>
    </cfRule>
  </conditionalFormatting>
  <conditionalFormatting sqref="C17">
    <cfRule type="expression" dxfId="693" priority="128">
      <formula>#REF!="ONE"</formula>
    </cfRule>
  </conditionalFormatting>
  <conditionalFormatting sqref="J21">
    <cfRule type="expression" dxfId="692" priority="121">
      <formula>#REF!="ONE"</formula>
    </cfRule>
  </conditionalFormatting>
  <conditionalFormatting sqref="C18">
    <cfRule type="expression" dxfId="691" priority="127">
      <formula>#REF!="ONE"</formula>
    </cfRule>
  </conditionalFormatting>
  <conditionalFormatting sqref="C18">
    <cfRule type="expression" dxfId="690" priority="126">
      <formula>#REF!="ONE"</formula>
    </cfRule>
  </conditionalFormatting>
  <conditionalFormatting sqref="C19">
    <cfRule type="expression" dxfId="689" priority="125">
      <formula>#REF!="ONE"</formula>
    </cfRule>
  </conditionalFormatting>
  <conditionalFormatting sqref="C19">
    <cfRule type="expression" dxfId="688" priority="124">
      <formula>#REF!="ONE"</formula>
    </cfRule>
  </conditionalFormatting>
  <conditionalFormatting sqref="C20">
    <cfRule type="expression" dxfId="687" priority="123">
      <formula>#REF!="ONE"</formula>
    </cfRule>
  </conditionalFormatting>
  <conditionalFormatting sqref="C20">
    <cfRule type="expression" dxfId="686" priority="122">
      <formula>#REF!="ONE"</formula>
    </cfRule>
  </conditionalFormatting>
  <conditionalFormatting sqref="D21:E22">
    <cfRule type="expression" dxfId="685" priority="118">
      <formula>#REF!="ONE"</formula>
    </cfRule>
  </conditionalFormatting>
  <conditionalFormatting sqref="C21:C22">
    <cfRule type="expression" dxfId="684" priority="117">
      <formula>#REF!="ONE"</formula>
    </cfRule>
  </conditionalFormatting>
  <conditionalFormatting sqref="C21:C22">
    <cfRule type="expression" dxfId="683" priority="119">
      <formula>#REF!="ONE"</formula>
    </cfRule>
  </conditionalFormatting>
  <conditionalFormatting sqref="D21:E22">
    <cfRule type="expression" dxfId="682" priority="120">
      <formula>#REF!="ONE"</formula>
    </cfRule>
  </conditionalFormatting>
  <conditionalFormatting sqref="I21">
    <cfRule type="expression" dxfId="681" priority="116">
      <formula>#REF!="ONE"</formula>
    </cfRule>
  </conditionalFormatting>
  <conditionalFormatting sqref="I21">
    <cfRule type="expression" dxfId="680" priority="115">
      <formula>#REF!="ONE"</formula>
    </cfRule>
  </conditionalFormatting>
  <conditionalFormatting sqref="I22:J22">
    <cfRule type="expression" dxfId="679" priority="114">
      <formula>#REF!="ONE"</formula>
    </cfRule>
  </conditionalFormatting>
  <conditionalFormatting sqref="I22">
    <cfRule type="expression" dxfId="678" priority="113">
      <formula>#REF!="ONE"</formula>
    </cfRule>
  </conditionalFormatting>
  <conditionalFormatting sqref="J9:J12">
    <cfRule type="expression" dxfId="677" priority="112">
      <formula>#REF!="ONE"</formula>
    </cfRule>
  </conditionalFormatting>
  <conditionalFormatting sqref="J13:J17">
    <cfRule type="expression" dxfId="676" priority="110">
      <formula>#REF!="ONE"</formula>
    </cfRule>
  </conditionalFormatting>
  <conditionalFormatting sqref="J18:J19">
    <cfRule type="expression" dxfId="675" priority="108">
      <formula>#REF!="ONE"</formula>
    </cfRule>
  </conditionalFormatting>
  <conditionalFormatting sqref="I9:I19">
    <cfRule type="expression" dxfId="674" priority="106">
      <formula>#REF!="ONE"</formula>
    </cfRule>
  </conditionalFormatting>
  <conditionalFormatting sqref="D23:E23 D24:D25">
    <cfRule type="expression" dxfId="673" priority="103">
      <formula>#REF!="ONE"</formula>
    </cfRule>
  </conditionalFormatting>
  <conditionalFormatting sqref="C23:C25">
    <cfRule type="expression" dxfId="672" priority="102">
      <formula>#REF!="ONE"</formula>
    </cfRule>
  </conditionalFormatting>
  <conditionalFormatting sqref="D26:D27">
    <cfRule type="expression" dxfId="671" priority="101">
      <formula>#REF!="ONE"</formula>
    </cfRule>
  </conditionalFormatting>
  <conditionalFormatting sqref="C26:C27">
    <cfRule type="expression" dxfId="670" priority="100">
      <formula>#REF!="ONE"</formula>
    </cfRule>
  </conditionalFormatting>
  <conditionalFormatting sqref="D26:D27">
    <cfRule type="expression" dxfId="669" priority="99">
      <formula>#REF!="ONE"</formula>
    </cfRule>
  </conditionalFormatting>
  <conditionalFormatting sqref="C26:C27">
    <cfRule type="expression" dxfId="668" priority="98">
      <formula>#REF!="ONE"</formula>
    </cfRule>
  </conditionalFormatting>
  <conditionalFormatting sqref="C23:C25">
    <cfRule type="expression" dxfId="667" priority="104">
      <formula>#REF!="ONE"</formula>
    </cfRule>
  </conditionalFormatting>
  <conditionalFormatting sqref="D23:E23 D24:D25">
    <cfRule type="expression" dxfId="666" priority="105">
      <formula>#REF!="ONE"</formula>
    </cfRule>
  </conditionalFormatting>
  <conditionalFormatting sqref="D28">
    <cfRule type="expression" dxfId="665" priority="97">
      <formula>#REF!="ONE"</formula>
    </cfRule>
  </conditionalFormatting>
  <conditionalFormatting sqref="C28">
    <cfRule type="expression" dxfId="664" priority="96">
      <formula>#REF!="ONE"</formula>
    </cfRule>
  </conditionalFormatting>
  <conditionalFormatting sqref="D28">
    <cfRule type="expression" dxfId="663" priority="95">
      <formula>#REF!="ONE"</formula>
    </cfRule>
  </conditionalFormatting>
  <conditionalFormatting sqref="C28">
    <cfRule type="expression" dxfId="662" priority="94">
      <formula>#REF!="ONE"</formula>
    </cfRule>
  </conditionalFormatting>
  <conditionalFormatting sqref="D29">
    <cfRule type="expression" dxfId="661" priority="93">
      <formula>#REF!="ONE"</formula>
    </cfRule>
  </conditionalFormatting>
  <conditionalFormatting sqref="C29">
    <cfRule type="expression" dxfId="660" priority="92">
      <formula>#REF!="ONE"</formula>
    </cfRule>
  </conditionalFormatting>
  <conditionalFormatting sqref="D29">
    <cfRule type="expression" dxfId="659" priority="91">
      <formula>#REF!="ONE"</formula>
    </cfRule>
  </conditionalFormatting>
  <conditionalFormatting sqref="C29">
    <cfRule type="expression" dxfId="658" priority="90">
      <formula>#REF!="ONE"</formula>
    </cfRule>
  </conditionalFormatting>
  <conditionalFormatting sqref="D30">
    <cfRule type="expression" dxfId="657" priority="89">
      <formula>#REF!="ONE"</formula>
    </cfRule>
  </conditionalFormatting>
  <conditionalFormatting sqref="C30">
    <cfRule type="expression" dxfId="656" priority="88">
      <formula>#REF!="ONE"</formula>
    </cfRule>
  </conditionalFormatting>
  <conditionalFormatting sqref="D30">
    <cfRule type="expression" dxfId="655" priority="87">
      <formula>#REF!="ONE"</formula>
    </cfRule>
  </conditionalFormatting>
  <conditionalFormatting sqref="C30">
    <cfRule type="expression" dxfId="654" priority="86">
      <formula>#REF!="ONE"</formula>
    </cfRule>
  </conditionalFormatting>
  <conditionalFormatting sqref="D31">
    <cfRule type="expression" dxfId="653" priority="81">
      <formula>#REF!="ONE"</formula>
    </cfRule>
  </conditionalFormatting>
  <conditionalFormatting sqref="C31">
    <cfRule type="expression" dxfId="652" priority="80">
      <formula>#REF!="ONE"</formula>
    </cfRule>
  </conditionalFormatting>
  <conditionalFormatting sqref="D31">
    <cfRule type="expression" dxfId="651" priority="79">
      <formula>#REF!="ONE"</formula>
    </cfRule>
  </conditionalFormatting>
  <conditionalFormatting sqref="C31">
    <cfRule type="expression" dxfId="650" priority="78">
      <formula>#REF!="ONE"</formula>
    </cfRule>
  </conditionalFormatting>
  <conditionalFormatting sqref="C32">
    <cfRule type="expression" dxfId="649" priority="75">
      <formula>#REF!="ONE"</formula>
    </cfRule>
  </conditionalFormatting>
  <conditionalFormatting sqref="C32">
    <cfRule type="expression" dxfId="648" priority="74">
      <formula>#REF!="ONE"</formula>
    </cfRule>
  </conditionalFormatting>
  <conditionalFormatting sqref="J23:J26">
    <cfRule type="expression" dxfId="647" priority="62">
      <formula>#REF!="ONE"</formula>
    </cfRule>
  </conditionalFormatting>
  <conditionalFormatting sqref="J27:J31">
    <cfRule type="expression" dxfId="646" priority="60">
      <formula>#REF!="ONE"</formula>
    </cfRule>
  </conditionalFormatting>
  <conditionalFormatting sqref="J33">
    <cfRule type="expression" dxfId="645" priority="55">
      <formula>#REF!="ONE"</formula>
    </cfRule>
  </conditionalFormatting>
  <conditionalFormatting sqref="D33:E34">
    <cfRule type="expression" dxfId="644" priority="52">
      <formula>#REF!="ONE"</formula>
    </cfRule>
  </conditionalFormatting>
  <conditionalFormatting sqref="C33:C34">
    <cfRule type="expression" dxfId="643" priority="51">
      <formula>#REF!="ONE"</formula>
    </cfRule>
  </conditionalFormatting>
  <conditionalFormatting sqref="C33:C34">
    <cfRule type="expression" dxfId="642" priority="53">
      <formula>#REF!="ONE"</formula>
    </cfRule>
  </conditionalFormatting>
  <conditionalFormatting sqref="D33:E34">
    <cfRule type="expression" dxfId="641" priority="54">
      <formula>#REF!="ONE"</formula>
    </cfRule>
  </conditionalFormatting>
  <conditionalFormatting sqref="I33">
    <cfRule type="expression" dxfId="640" priority="50">
      <formula>#REF!="ONE"</formula>
    </cfRule>
  </conditionalFormatting>
  <conditionalFormatting sqref="I33">
    <cfRule type="expression" dxfId="639" priority="49">
      <formula>#REF!="ONE"</formula>
    </cfRule>
  </conditionalFormatting>
  <conditionalFormatting sqref="I34:J34">
    <cfRule type="expression" dxfId="638" priority="48">
      <formula>#REF!="ONE"</formula>
    </cfRule>
  </conditionalFormatting>
  <conditionalFormatting sqref="I34">
    <cfRule type="expression" dxfId="637" priority="47">
      <formula>#REF!="ONE"</formula>
    </cfRule>
  </conditionalFormatting>
  <conditionalFormatting sqref="D35:E35 D36:D37 E36:E41">
    <cfRule type="expression" dxfId="636" priority="44">
      <formula>#REF!="ONE"</formula>
    </cfRule>
  </conditionalFormatting>
  <conditionalFormatting sqref="C35:C37 E36:E41">
    <cfRule type="expression" dxfId="635" priority="43">
      <formula>#REF!="ONE"</formula>
    </cfRule>
  </conditionalFormatting>
  <conditionalFormatting sqref="D38:D39">
    <cfRule type="expression" dxfId="634" priority="42">
      <formula>#REF!="ONE"</formula>
    </cfRule>
  </conditionalFormatting>
  <conditionalFormatting sqref="C38:C39">
    <cfRule type="expression" dxfId="633" priority="41">
      <formula>#REF!="ONE"</formula>
    </cfRule>
  </conditionalFormatting>
  <conditionalFormatting sqref="D38:D39">
    <cfRule type="expression" dxfId="632" priority="40">
      <formula>#REF!="ONE"</formula>
    </cfRule>
  </conditionalFormatting>
  <conditionalFormatting sqref="C38:C39">
    <cfRule type="expression" dxfId="631" priority="39">
      <formula>#REF!="ONE"</formula>
    </cfRule>
  </conditionalFormatting>
  <conditionalFormatting sqref="C35:C37">
    <cfRule type="expression" dxfId="630" priority="45">
      <formula>#REF!="ONE"</formula>
    </cfRule>
  </conditionalFormatting>
  <conditionalFormatting sqref="D35:E35 D36:D37">
    <cfRule type="expression" dxfId="629" priority="46">
      <formula>#REF!="ONE"</formula>
    </cfRule>
  </conditionalFormatting>
  <conditionalFormatting sqref="D40">
    <cfRule type="expression" dxfId="628" priority="38">
      <formula>#REF!="ONE"</formula>
    </cfRule>
  </conditionalFormatting>
  <conditionalFormatting sqref="C40">
    <cfRule type="expression" dxfId="627" priority="37">
      <formula>#REF!="ONE"</formula>
    </cfRule>
  </conditionalFormatting>
  <conditionalFormatting sqref="D40">
    <cfRule type="expression" dxfId="626" priority="36">
      <formula>#REF!="ONE"</formula>
    </cfRule>
  </conditionalFormatting>
  <conditionalFormatting sqref="C40">
    <cfRule type="expression" dxfId="625" priority="35">
      <formula>#REF!="ONE"</formula>
    </cfRule>
  </conditionalFormatting>
  <conditionalFormatting sqref="D41">
    <cfRule type="expression" dxfId="624" priority="34">
      <formula>#REF!="ONE"</formula>
    </cfRule>
  </conditionalFormatting>
  <conditionalFormatting sqref="C41">
    <cfRule type="expression" dxfId="623" priority="33">
      <formula>#REF!="ONE"</formula>
    </cfRule>
  </conditionalFormatting>
  <conditionalFormatting sqref="D41">
    <cfRule type="expression" dxfId="622" priority="32">
      <formula>#REF!="ONE"</formula>
    </cfRule>
  </conditionalFormatting>
  <conditionalFormatting sqref="C41">
    <cfRule type="expression" dxfId="621" priority="31">
      <formula>#REF!="ONE"</formula>
    </cfRule>
  </conditionalFormatting>
  <conditionalFormatting sqref="J35:J38">
    <cfRule type="expression" dxfId="620" priority="16">
      <formula>#REF!="ONE"</formula>
    </cfRule>
  </conditionalFormatting>
  <conditionalFormatting sqref="J39:J41">
    <cfRule type="expression" dxfId="619" priority="14">
      <formula>#REF!="ONE"</formula>
    </cfRule>
  </conditionalFormatting>
  <conditionalFormatting sqref="I35:I41">
    <cfRule type="expression" dxfId="618" priority="10">
      <formula>#REF!="ONE"</formula>
    </cfRule>
  </conditionalFormatting>
  <pageMargins left="0.27" right="0.17" top="0.17" bottom="0.2" header="0.18" footer="0.17"/>
  <pageSetup scale="59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1" id="{9C4DD508-F624-4CF3-8C9A-F090C5EEBAA3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K9:K12</xm:sqref>
        </x14:conditionalFormatting>
        <x14:conditionalFormatting xmlns:xm="http://schemas.microsoft.com/office/excel/2006/main">
          <x14:cfRule type="expression" priority="109" id="{9739DB67-3B5A-4325-872C-4FB49D3DD53B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K13:K17</xm:sqref>
        </x14:conditionalFormatting>
        <x14:conditionalFormatting xmlns:xm="http://schemas.microsoft.com/office/excel/2006/main">
          <x14:cfRule type="expression" priority="107" id="{46AB2295-845B-4EDE-814A-6AC7F94E6C71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K18:K19</xm:sqref>
        </x14:conditionalFormatting>
        <x14:conditionalFormatting xmlns:xm="http://schemas.microsoft.com/office/excel/2006/main">
          <x14:cfRule type="expression" priority="61" id="{427F76B8-3F04-424C-9AB1-D9DF2FBC5D49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K21:K26</xm:sqref>
        </x14:conditionalFormatting>
        <x14:conditionalFormatting xmlns:xm="http://schemas.microsoft.com/office/excel/2006/main">
          <x14:cfRule type="expression" priority="59" id="{36EAD7F8-F395-46D1-A008-0DE71B4F8B38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K27:K31</xm:sqref>
        </x14:conditionalFormatting>
        <x14:conditionalFormatting xmlns:xm="http://schemas.microsoft.com/office/excel/2006/main">
          <x14:cfRule type="expression" priority="57" id="{515914D7-9D89-437F-9D98-A2ED7C1BA268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expression" priority="15" id="{9B9DF084-D2E7-4C03-BB9E-93B3A393501B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K33:K38</xm:sqref>
        </x14:conditionalFormatting>
        <x14:conditionalFormatting xmlns:xm="http://schemas.microsoft.com/office/excel/2006/main">
          <x14:cfRule type="expression" priority="13" id="{F225DF62-B37F-45E3-82A5-C5AC00A6B392}">
            <xm:f>#REF!="ONE"</xm:f>
            <x14:dxf>
              <font>
                <color rgb="FFCC3399"/>
              </font>
              <fill>
                <patternFill>
                  <bgColor theme="0" tint="-0.14996795556505021"/>
                </patternFill>
              </fill>
            </x14:dxf>
          </x14:cfRule>
          <xm:sqref>K39:K41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D3D1"/>
  </sheetPr>
  <dimension ref="A3:M128"/>
  <sheetViews>
    <sheetView view="pageBreakPreview" zoomScale="70" zoomScaleNormal="60" zoomScaleSheetLayoutView="70" workbookViewId="0">
      <pane ySplit="7" topLeftCell="A8" activePane="bottomLeft" state="frozen"/>
      <selection activeCell="F28" sqref="F28"/>
      <selection pane="bottomLeft" activeCell="P113" sqref="P113"/>
    </sheetView>
  </sheetViews>
  <sheetFormatPr defaultRowHeight="13.2" x14ac:dyDescent="0.25"/>
  <cols>
    <col min="1" max="1" width="8.33203125" style="8" customWidth="1"/>
    <col min="2" max="2" width="24.88671875" style="8" bestFit="1" customWidth="1"/>
    <col min="3" max="3" width="8.88671875" style="8" customWidth="1"/>
    <col min="4" max="4" width="9.44140625" style="8" bestFit="1" customWidth="1"/>
    <col min="5" max="5" width="3.6640625" style="8" customWidth="1"/>
    <col min="6" max="6" width="11.33203125" style="8" customWidth="1"/>
    <col min="7" max="7" width="17.33203125" style="8" customWidth="1"/>
    <col min="8" max="8" width="21.33203125" style="8" customWidth="1"/>
    <col min="9" max="9" width="11.6640625" style="8" customWidth="1"/>
    <col min="10" max="10" width="10.6640625" style="8" customWidth="1"/>
    <col min="11" max="11" width="2.44140625" style="8" bestFit="1" customWidth="1"/>
    <col min="12" max="12" width="17.44140625" style="8" customWidth="1"/>
    <col min="13" max="13" width="20.5546875" style="8" bestFit="1" customWidth="1"/>
    <col min="14" max="253" width="8.88671875" style="8"/>
    <col min="254" max="254" width="10.44140625" style="8" customWidth="1"/>
    <col min="255" max="255" width="26.5546875" style="8" customWidth="1"/>
    <col min="256" max="257" width="12.5546875" style="8" customWidth="1"/>
    <col min="258" max="258" width="15" style="8" customWidth="1"/>
    <col min="259" max="259" width="11.33203125" style="8" customWidth="1"/>
    <col min="260" max="260" width="12" style="8" customWidth="1"/>
    <col min="261" max="261" width="34.33203125" style="8" customWidth="1"/>
    <col min="262" max="262" width="9.6640625" style="8" customWidth="1"/>
    <col min="263" max="263" width="8.88671875" style="8"/>
    <col min="264" max="264" width="14.5546875" style="8" customWidth="1"/>
    <col min="265" max="265" width="12" style="8" customWidth="1"/>
    <col min="266" max="266" width="10.6640625" style="8" customWidth="1"/>
    <col min="267" max="267" width="18" style="8" customWidth="1"/>
    <col min="268" max="268" width="16.33203125" style="8" customWidth="1"/>
    <col min="269" max="509" width="8.88671875" style="8"/>
    <col min="510" max="510" width="10.44140625" style="8" customWidth="1"/>
    <col min="511" max="511" width="26.5546875" style="8" customWidth="1"/>
    <col min="512" max="513" width="12.5546875" style="8" customWidth="1"/>
    <col min="514" max="514" width="15" style="8" customWidth="1"/>
    <col min="515" max="515" width="11.33203125" style="8" customWidth="1"/>
    <col min="516" max="516" width="12" style="8" customWidth="1"/>
    <col min="517" max="517" width="34.33203125" style="8" customWidth="1"/>
    <col min="518" max="518" width="9.6640625" style="8" customWidth="1"/>
    <col min="519" max="519" width="8.88671875" style="8"/>
    <col min="520" max="520" width="14.5546875" style="8" customWidth="1"/>
    <col min="521" max="521" width="12" style="8" customWidth="1"/>
    <col min="522" max="522" width="10.6640625" style="8" customWidth="1"/>
    <col min="523" max="523" width="18" style="8" customWidth="1"/>
    <col min="524" max="524" width="16.33203125" style="8" customWidth="1"/>
    <col min="525" max="765" width="8.88671875" style="8"/>
    <col min="766" max="766" width="10.44140625" style="8" customWidth="1"/>
    <col min="767" max="767" width="26.5546875" style="8" customWidth="1"/>
    <col min="768" max="769" width="12.5546875" style="8" customWidth="1"/>
    <col min="770" max="770" width="15" style="8" customWidth="1"/>
    <col min="771" max="771" width="11.33203125" style="8" customWidth="1"/>
    <col min="772" max="772" width="12" style="8" customWidth="1"/>
    <col min="773" max="773" width="34.33203125" style="8" customWidth="1"/>
    <col min="774" max="774" width="9.6640625" style="8" customWidth="1"/>
    <col min="775" max="775" width="8.88671875" style="8"/>
    <col min="776" max="776" width="14.5546875" style="8" customWidth="1"/>
    <col min="777" max="777" width="12" style="8" customWidth="1"/>
    <col min="778" max="778" width="10.6640625" style="8" customWidth="1"/>
    <col min="779" max="779" width="18" style="8" customWidth="1"/>
    <col min="780" max="780" width="16.33203125" style="8" customWidth="1"/>
    <col min="781" max="1021" width="8.88671875" style="8"/>
    <col min="1022" max="1022" width="10.44140625" style="8" customWidth="1"/>
    <col min="1023" max="1023" width="26.5546875" style="8" customWidth="1"/>
    <col min="1024" max="1025" width="12.5546875" style="8" customWidth="1"/>
    <col min="1026" max="1026" width="15" style="8" customWidth="1"/>
    <col min="1027" max="1027" width="11.33203125" style="8" customWidth="1"/>
    <col min="1028" max="1028" width="12" style="8" customWidth="1"/>
    <col min="1029" max="1029" width="34.33203125" style="8" customWidth="1"/>
    <col min="1030" max="1030" width="9.6640625" style="8" customWidth="1"/>
    <col min="1031" max="1031" width="8.88671875" style="8"/>
    <col min="1032" max="1032" width="14.5546875" style="8" customWidth="1"/>
    <col min="1033" max="1033" width="12" style="8" customWidth="1"/>
    <col min="1034" max="1034" width="10.6640625" style="8" customWidth="1"/>
    <col min="1035" max="1035" width="18" style="8" customWidth="1"/>
    <col min="1036" max="1036" width="16.33203125" style="8" customWidth="1"/>
    <col min="1037" max="1277" width="8.88671875" style="8"/>
    <col min="1278" max="1278" width="10.44140625" style="8" customWidth="1"/>
    <col min="1279" max="1279" width="26.5546875" style="8" customWidth="1"/>
    <col min="1280" max="1281" width="12.5546875" style="8" customWidth="1"/>
    <col min="1282" max="1282" width="15" style="8" customWidth="1"/>
    <col min="1283" max="1283" width="11.33203125" style="8" customWidth="1"/>
    <col min="1284" max="1284" width="12" style="8" customWidth="1"/>
    <col min="1285" max="1285" width="34.33203125" style="8" customWidth="1"/>
    <col min="1286" max="1286" width="9.6640625" style="8" customWidth="1"/>
    <col min="1287" max="1287" width="8.88671875" style="8"/>
    <col min="1288" max="1288" width="14.5546875" style="8" customWidth="1"/>
    <col min="1289" max="1289" width="12" style="8" customWidth="1"/>
    <col min="1290" max="1290" width="10.6640625" style="8" customWidth="1"/>
    <col min="1291" max="1291" width="18" style="8" customWidth="1"/>
    <col min="1292" max="1292" width="16.33203125" style="8" customWidth="1"/>
    <col min="1293" max="1533" width="8.88671875" style="8"/>
    <col min="1534" max="1534" width="10.44140625" style="8" customWidth="1"/>
    <col min="1535" max="1535" width="26.5546875" style="8" customWidth="1"/>
    <col min="1536" max="1537" width="12.5546875" style="8" customWidth="1"/>
    <col min="1538" max="1538" width="15" style="8" customWidth="1"/>
    <col min="1539" max="1539" width="11.33203125" style="8" customWidth="1"/>
    <col min="1540" max="1540" width="12" style="8" customWidth="1"/>
    <col min="1541" max="1541" width="34.33203125" style="8" customWidth="1"/>
    <col min="1542" max="1542" width="9.6640625" style="8" customWidth="1"/>
    <col min="1543" max="1543" width="8.88671875" style="8"/>
    <col min="1544" max="1544" width="14.5546875" style="8" customWidth="1"/>
    <col min="1545" max="1545" width="12" style="8" customWidth="1"/>
    <col min="1546" max="1546" width="10.6640625" style="8" customWidth="1"/>
    <col min="1547" max="1547" width="18" style="8" customWidth="1"/>
    <col min="1548" max="1548" width="16.33203125" style="8" customWidth="1"/>
    <col min="1549" max="1789" width="8.88671875" style="8"/>
    <col min="1790" max="1790" width="10.44140625" style="8" customWidth="1"/>
    <col min="1791" max="1791" width="26.5546875" style="8" customWidth="1"/>
    <col min="1792" max="1793" width="12.5546875" style="8" customWidth="1"/>
    <col min="1794" max="1794" width="15" style="8" customWidth="1"/>
    <col min="1795" max="1795" width="11.33203125" style="8" customWidth="1"/>
    <col min="1796" max="1796" width="12" style="8" customWidth="1"/>
    <col min="1797" max="1797" width="34.33203125" style="8" customWidth="1"/>
    <col min="1798" max="1798" width="9.6640625" style="8" customWidth="1"/>
    <col min="1799" max="1799" width="8.88671875" style="8"/>
    <col min="1800" max="1800" width="14.5546875" style="8" customWidth="1"/>
    <col min="1801" max="1801" width="12" style="8" customWidth="1"/>
    <col min="1802" max="1802" width="10.6640625" style="8" customWidth="1"/>
    <col min="1803" max="1803" width="18" style="8" customWidth="1"/>
    <col min="1804" max="1804" width="16.33203125" style="8" customWidth="1"/>
    <col min="1805" max="2045" width="8.88671875" style="8"/>
    <col min="2046" max="2046" width="10.44140625" style="8" customWidth="1"/>
    <col min="2047" max="2047" width="26.5546875" style="8" customWidth="1"/>
    <col min="2048" max="2049" width="12.5546875" style="8" customWidth="1"/>
    <col min="2050" max="2050" width="15" style="8" customWidth="1"/>
    <col min="2051" max="2051" width="11.33203125" style="8" customWidth="1"/>
    <col min="2052" max="2052" width="12" style="8" customWidth="1"/>
    <col min="2053" max="2053" width="34.33203125" style="8" customWidth="1"/>
    <col min="2054" max="2054" width="9.6640625" style="8" customWidth="1"/>
    <col min="2055" max="2055" width="8.88671875" style="8"/>
    <col min="2056" max="2056" width="14.5546875" style="8" customWidth="1"/>
    <col min="2057" max="2057" width="12" style="8" customWidth="1"/>
    <col min="2058" max="2058" width="10.6640625" style="8" customWidth="1"/>
    <col min="2059" max="2059" width="18" style="8" customWidth="1"/>
    <col min="2060" max="2060" width="16.33203125" style="8" customWidth="1"/>
    <col min="2061" max="2301" width="8.88671875" style="8"/>
    <col min="2302" max="2302" width="10.44140625" style="8" customWidth="1"/>
    <col min="2303" max="2303" width="26.5546875" style="8" customWidth="1"/>
    <col min="2304" max="2305" width="12.5546875" style="8" customWidth="1"/>
    <col min="2306" max="2306" width="15" style="8" customWidth="1"/>
    <col min="2307" max="2307" width="11.33203125" style="8" customWidth="1"/>
    <col min="2308" max="2308" width="12" style="8" customWidth="1"/>
    <col min="2309" max="2309" width="34.33203125" style="8" customWidth="1"/>
    <col min="2310" max="2310" width="9.6640625" style="8" customWidth="1"/>
    <col min="2311" max="2311" width="8.88671875" style="8"/>
    <col min="2312" max="2312" width="14.5546875" style="8" customWidth="1"/>
    <col min="2313" max="2313" width="12" style="8" customWidth="1"/>
    <col min="2314" max="2314" width="10.6640625" style="8" customWidth="1"/>
    <col min="2315" max="2315" width="18" style="8" customWidth="1"/>
    <col min="2316" max="2316" width="16.33203125" style="8" customWidth="1"/>
    <col min="2317" max="2557" width="8.88671875" style="8"/>
    <col min="2558" max="2558" width="10.44140625" style="8" customWidth="1"/>
    <col min="2559" max="2559" width="26.5546875" style="8" customWidth="1"/>
    <col min="2560" max="2561" width="12.5546875" style="8" customWidth="1"/>
    <col min="2562" max="2562" width="15" style="8" customWidth="1"/>
    <col min="2563" max="2563" width="11.33203125" style="8" customWidth="1"/>
    <col min="2564" max="2564" width="12" style="8" customWidth="1"/>
    <col min="2565" max="2565" width="34.33203125" style="8" customWidth="1"/>
    <col min="2566" max="2566" width="9.6640625" style="8" customWidth="1"/>
    <col min="2567" max="2567" width="8.88671875" style="8"/>
    <col min="2568" max="2568" width="14.5546875" style="8" customWidth="1"/>
    <col min="2569" max="2569" width="12" style="8" customWidth="1"/>
    <col min="2570" max="2570" width="10.6640625" style="8" customWidth="1"/>
    <col min="2571" max="2571" width="18" style="8" customWidth="1"/>
    <col min="2572" max="2572" width="16.33203125" style="8" customWidth="1"/>
    <col min="2573" max="2813" width="8.88671875" style="8"/>
    <col min="2814" max="2814" width="10.44140625" style="8" customWidth="1"/>
    <col min="2815" max="2815" width="26.5546875" style="8" customWidth="1"/>
    <col min="2816" max="2817" width="12.5546875" style="8" customWidth="1"/>
    <col min="2818" max="2818" width="15" style="8" customWidth="1"/>
    <col min="2819" max="2819" width="11.33203125" style="8" customWidth="1"/>
    <col min="2820" max="2820" width="12" style="8" customWidth="1"/>
    <col min="2821" max="2821" width="34.33203125" style="8" customWidth="1"/>
    <col min="2822" max="2822" width="9.6640625" style="8" customWidth="1"/>
    <col min="2823" max="2823" width="8.88671875" style="8"/>
    <col min="2824" max="2824" width="14.5546875" style="8" customWidth="1"/>
    <col min="2825" max="2825" width="12" style="8" customWidth="1"/>
    <col min="2826" max="2826" width="10.6640625" style="8" customWidth="1"/>
    <col min="2827" max="2827" width="18" style="8" customWidth="1"/>
    <col min="2828" max="2828" width="16.33203125" style="8" customWidth="1"/>
    <col min="2829" max="3069" width="8.88671875" style="8"/>
    <col min="3070" max="3070" width="10.44140625" style="8" customWidth="1"/>
    <col min="3071" max="3071" width="26.5546875" style="8" customWidth="1"/>
    <col min="3072" max="3073" width="12.5546875" style="8" customWidth="1"/>
    <col min="3074" max="3074" width="15" style="8" customWidth="1"/>
    <col min="3075" max="3075" width="11.33203125" style="8" customWidth="1"/>
    <col min="3076" max="3076" width="12" style="8" customWidth="1"/>
    <col min="3077" max="3077" width="34.33203125" style="8" customWidth="1"/>
    <col min="3078" max="3078" width="9.6640625" style="8" customWidth="1"/>
    <col min="3079" max="3079" width="8.88671875" style="8"/>
    <col min="3080" max="3080" width="14.5546875" style="8" customWidth="1"/>
    <col min="3081" max="3081" width="12" style="8" customWidth="1"/>
    <col min="3082" max="3082" width="10.6640625" style="8" customWidth="1"/>
    <col min="3083" max="3083" width="18" style="8" customWidth="1"/>
    <col min="3084" max="3084" width="16.33203125" style="8" customWidth="1"/>
    <col min="3085" max="3325" width="8.88671875" style="8"/>
    <col min="3326" max="3326" width="10.44140625" style="8" customWidth="1"/>
    <col min="3327" max="3327" width="26.5546875" style="8" customWidth="1"/>
    <col min="3328" max="3329" width="12.5546875" style="8" customWidth="1"/>
    <col min="3330" max="3330" width="15" style="8" customWidth="1"/>
    <col min="3331" max="3331" width="11.33203125" style="8" customWidth="1"/>
    <col min="3332" max="3332" width="12" style="8" customWidth="1"/>
    <col min="3333" max="3333" width="34.33203125" style="8" customWidth="1"/>
    <col min="3334" max="3334" width="9.6640625" style="8" customWidth="1"/>
    <col min="3335" max="3335" width="8.88671875" style="8"/>
    <col min="3336" max="3336" width="14.5546875" style="8" customWidth="1"/>
    <col min="3337" max="3337" width="12" style="8" customWidth="1"/>
    <col min="3338" max="3338" width="10.6640625" style="8" customWidth="1"/>
    <col min="3339" max="3339" width="18" style="8" customWidth="1"/>
    <col min="3340" max="3340" width="16.33203125" style="8" customWidth="1"/>
    <col min="3341" max="3581" width="8.88671875" style="8"/>
    <col min="3582" max="3582" width="10.44140625" style="8" customWidth="1"/>
    <col min="3583" max="3583" width="26.5546875" style="8" customWidth="1"/>
    <col min="3584" max="3585" width="12.5546875" style="8" customWidth="1"/>
    <col min="3586" max="3586" width="15" style="8" customWidth="1"/>
    <col min="3587" max="3587" width="11.33203125" style="8" customWidth="1"/>
    <col min="3588" max="3588" width="12" style="8" customWidth="1"/>
    <col min="3589" max="3589" width="34.33203125" style="8" customWidth="1"/>
    <col min="3590" max="3590" width="9.6640625" style="8" customWidth="1"/>
    <col min="3591" max="3591" width="8.88671875" style="8"/>
    <col min="3592" max="3592" width="14.5546875" style="8" customWidth="1"/>
    <col min="3593" max="3593" width="12" style="8" customWidth="1"/>
    <col min="3594" max="3594" width="10.6640625" style="8" customWidth="1"/>
    <col min="3595" max="3595" width="18" style="8" customWidth="1"/>
    <col min="3596" max="3596" width="16.33203125" style="8" customWidth="1"/>
    <col min="3597" max="3837" width="8.88671875" style="8"/>
    <col min="3838" max="3838" width="10.44140625" style="8" customWidth="1"/>
    <col min="3839" max="3839" width="26.5546875" style="8" customWidth="1"/>
    <col min="3840" max="3841" width="12.5546875" style="8" customWidth="1"/>
    <col min="3842" max="3842" width="15" style="8" customWidth="1"/>
    <col min="3843" max="3843" width="11.33203125" style="8" customWidth="1"/>
    <col min="3844" max="3844" width="12" style="8" customWidth="1"/>
    <col min="3845" max="3845" width="34.33203125" style="8" customWidth="1"/>
    <col min="3846" max="3846" width="9.6640625" style="8" customWidth="1"/>
    <col min="3847" max="3847" width="8.88671875" style="8"/>
    <col min="3848" max="3848" width="14.5546875" style="8" customWidth="1"/>
    <col min="3849" max="3849" width="12" style="8" customWidth="1"/>
    <col min="3850" max="3850" width="10.6640625" style="8" customWidth="1"/>
    <col min="3851" max="3851" width="18" style="8" customWidth="1"/>
    <col min="3852" max="3852" width="16.33203125" style="8" customWidth="1"/>
    <col min="3853" max="4093" width="8.88671875" style="8"/>
    <col min="4094" max="4094" width="10.44140625" style="8" customWidth="1"/>
    <col min="4095" max="4095" width="26.5546875" style="8" customWidth="1"/>
    <col min="4096" max="4097" width="12.5546875" style="8" customWidth="1"/>
    <col min="4098" max="4098" width="15" style="8" customWidth="1"/>
    <col min="4099" max="4099" width="11.33203125" style="8" customWidth="1"/>
    <col min="4100" max="4100" width="12" style="8" customWidth="1"/>
    <col min="4101" max="4101" width="34.33203125" style="8" customWidth="1"/>
    <col min="4102" max="4102" width="9.6640625" style="8" customWidth="1"/>
    <col min="4103" max="4103" width="8.88671875" style="8"/>
    <col min="4104" max="4104" width="14.5546875" style="8" customWidth="1"/>
    <col min="4105" max="4105" width="12" style="8" customWidth="1"/>
    <col min="4106" max="4106" width="10.6640625" style="8" customWidth="1"/>
    <col min="4107" max="4107" width="18" style="8" customWidth="1"/>
    <col min="4108" max="4108" width="16.33203125" style="8" customWidth="1"/>
    <col min="4109" max="4349" width="8.88671875" style="8"/>
    <col min="4350" max="4350" width="10.44140625" style="8" customWidth="1"/>
    <col min="4351" max="4351" width="26.5546875" style="8" customWidth="1"/>
    <col min="4352" max="4353" width="12.5546875" style="8" customWidth="1"/>
    <col min="4354" max="4354" width="15" style="8" customWidth="1"/>
    <col min="4355" max="4355" width="11.33203125" style="8" customWidth="1"/>
    <col min="4356" max="4356" width="12" style="8" customWidth="1"/>
    <col min="4357" max="4357" width="34.33203125" style="8" customWidth="1"/>
    <col min="4358" max="4358" width="9.6640625" style="8" customWidth="1"/>
    <col min="4359" max="4359" width="8.88671875" style="8"/>
    <col min="4360" max="4360" width="14.5546875" style="8" customWidth="1"/>
    <col min="4361" max="4361" width="12" style="8" customWidth="1"/>
    <col min="4362" max="4362" width="10.6640625" style="8" customWidth="1"/>
    <col min="4363" max="4363" width="18" style="8" customWidth="1"/>
    <col min="4364" max="4364" width="16.33203125" style="8" customWidth="1"/>
    <col min="4365" max="4605" width="8.88671875" style="8"/>
    <col min="4606" max="4606" width="10.44140625" style="8" customWidth="1"/>
    <col min="4607" max="4607" width="26.5546875" style="8" customWidth="1"/>
    <col min="4608" max="4609" width="12.5546875" style="8" customWidth="1"/>
    <col min="4610" max="4610" width="15" style="8" customWidth="1"/>
    <col min="4611" max="4611" width="11.33203125" style="8" customWidth="1"/>
    <col min="4612" max="4612" width="12" style="8" customWidth="1"/>
    <col min="4613" max="4613" width="34.33203125" style="8" customWidth="1"/>
    <col min="4614" max="4614" width="9.6640625" style="8" customWidth="1"/>
    <col min="4615" max="4615" width="8.88671875" style="8"/>
    <col min="4616" max="4616" width="14.5546875" style="8" customWidth="1"/>
    <col min="4617" max="4617" width="12" style="8" customWidth="1"/>
    <col min="4618" max="4618" width="10.6640625" style="8" customWidth="1"/>
    <col min="4619" max="4619" width="18" style="8" customWidth="1"/>
    <col min="4620" max="4620" width="16.33203125" style="8" customWidth="1"/>
    <col min="4621" max="4861" width="8.88671875" style="8"/>
    <col min="4862" max="4862" width="10.44140625" style="8" customWidth="1"/>
    <col min="4863" max="4863" width="26.5546875" style="8" customWidth="1"/>
    <col min="4864" max="4865" width="12.5546875" style="8" customWidth="1"/>
    <col min="4866" max="4866" width="15" style="8" customWidth="1"/>
    <col min="4867" max="4867" width="11.33203125" style="8" customWidth="1"/>
    <col min="4868" max="4868" width="12" style="8" customWidth="1"/>
    <col min="4869" max="4869" width="34.33203125" style="8" customWidth="1"/>
    <col min="4870" max="4870" width="9.6640625" style="8" customWidth="1"/>
    <col min="4871" max="4871" width="8.88671875" style="8"/>
    <col min="4872" max="4872" width="14.5546875" style="8" customWidth="1"/>
    <col min="4873" max="4873" width="12" style="8" customWidth="1"/>
    <col min="4874" max="4874" width="10.6640625" style="8" customWidth="1"/>
    <col min="4875" max="4875" width="18" style="8" customWidth="1"/>
    <col min="4876" max="4876" width="16.33203125" style="8" customWidth="1"/>
    <col min="4877" max="5117" width="8.88671875" style="8"/>
    <col min="5118" max="5118" width="10.44140625" style="8" customWidth="1"/>
    <col min="5119" max="5119" width="26.5546875" style="8" customWidth="1"/>
    <col min="5120" max="5121" width="12.5546875" style="8" customWidth="1"/>
    <col min="5122" max="5122" width="15" style="8" customWidth="1"/>
    <col min="5123" max="5123" width="11.33203125" style="8" customWidth="1"/>
    <col min="5124" max="5124" width="12" style="8" customWidth="1"/>
    <col min="5125" max="5125" width="34.33203125" style="8" customWidth="1"/>
    <col min="5126" max="5126" width="9.6640625" style="8" customWidth="1"/>
    <col min="5127" max="5127" width="8.88671875" style="8"/>
    <col min="5128" max="5128" width="14.5546875" style="8" customWidth="1"/>
    <col min="5129" max="5129" width="12" style="8" customWidth="1"/>
    <col min="5130" max="5130" width="10.6640625" style="8" customWidth="1"/>
    <col min="5131" max="5131" width="18" style="8" customWidth="1"/>
    <col min="5132" max="5132" width="16.33203125" style="8" customWidth="1"/>
    <col min="5133" max="5373" width="8.88671875" style="8"/>
    <col min="5374" max="5374" width="10.44140625" style="8" customWidth="1"/>
    <col min="5375" max="5375" width="26.5546875" style="8" customWidth="1"/>
    <col min="5376" max="5377" width="12.5546875" style="8" customWidth="1"/>
    <col min="5378" max="5378" width="15" style="8" customWidth="1"/>
    <col min="5379" max="5379" width="11.33203125" style="8" customWidth="1"/>
    <col min="5380" max="5380" width="12" style="8" customWidth="1"/>
    <col min="5381" max="5381" width="34.33203125" style="8" customWidth="1"/>
    <col min="5382" max="5382" width="9.6640625" style="8" customWidth="1"/>
    <col min="5383" max="5383" width="8.88671875" style="8"/>
    <col min="5384" max="5384" width="14.5546875" style="8" customWidth="1"/>
    <col min="5385" max="5385" width="12" style="8" customWidth="1"/>
    <col min="5386" max="5386" width="10.6640625" style="8" customWidth="1"/>
    <col min="5387" max="5387" width="18" style="8" customWidth="1"/>
    <col min="5388" max="5388" width="16.33203125" style="8" customWidth="1"/>
    <col min="5389" max="5629" width="8.88671875" style="8"/>
    <col min="5630" max="5630" width="10.44140625" style="8" customWidth="1"/>
    <col min="5631" max="5631" width="26.5546875" style="8" customWidth="1"/>
    <col min="5632" max="5633" width="12.5546875" style="8" customWidth="1"/>
    <col min="5634" max="5634" width="15" style="8" customWidth="1"/>
    <col min="5635" max="5635" width="11.33203125" style="8" customWidth="1"/>
    <col min="5636" max="5636" width="12" style="8" customWidth="1"/>
    <col min="5637" max="5637" width="34.33203125" style="8" customWidth="1"/>
    <col min="5638" max="5638" width="9.6640625" style="8" customWidth="1"/>
    <col min="5639" max="5639" width="8.88671875" style="8"/>
    <col min="5640" max="5640" width="14.5546875" style="8" customWidth="1"/>
    <col min="5641" max="5641" width="12" style="8" customWidth="1"/>
    <col min="5642" max="5642" width="10.6640625" style="8" customWidth="1"/>
    <col min="5643" max="5643" width="18" style="8" customWidth="1"/>
    <col min="5644" max="5644" width="16.33203125" style="8" customWidth="1"/>
    <col min="5645" max="5885" width="8.88671875" style="8"/>
    <col min="5886" max="5886" width="10.44140625" style="8" customWidth="1"/>
    <col min="5887" max="5887" width="26.5546875" style="8" customWidth="1"/>
    <col min="5888" max="5889" width="12.5546875" style="8" customWidth="1"/>
    <col min="5890" max="5890" width="15" style="8" customWidth="1"/>
    <col min="5891" max="5891" width="11.33203125" style="8" customWidth="1"/>
    <col min="5892" max="5892" width="12" style="8" customWidth="1"/>
    <col min="5893" max="5893" width="34.33203125" style="8" customWidth="1"/>
    <col min="5894" max="5894" width="9.6640625" style="8" customWidth="1"/>
    <col min="5895" max="5895" width="8.88671875" style="8"/>
    <col min="5896" max="5896" width="14.5546875" style="8" customWidth="1"/>
    <col min="5897" max="5897" width="12" style="8" customWidth="1"/>
    <col min="5898" max="5898" width="10.6640625" style="8" customWidth="1"/>
    <col min="5899" max="5899" width="18" style="8" customWidth="1"/>
    <col min="5900" max="5900" width="16.33203125" style="8" customWidth="1"/>
    <col min="5901" max="6141" width="8.88671875" style="8"/>
    <col min="6142" max="6142" width="10.44140625" style="8" customWidth="1"/>
    <col min="6143" max="6143" width="26.5546875" style="8" customWidth="1"/>
    <col min="6144" max="6145" width="12.5546875" style="8" customWidth="1"/>
    <col min="6146" max="6146" width="15" style="8" customWidth="1"/>
    <col min="6147" max="6147" width="11.33203125" style="8" customWidth="1"/>
    <col min="6148" max="6148" width="12" style="8" customWidth="1"/>
    <col min="6149" max="6149" width="34.33203125" style="8" customWidth="1"/>
    <col min="6150" max="6150" width="9.6640625" style="8" customWidth="1"/>
    <col min="6151" max="6151" width="8.88671875" style="8"/>
    <col min="6152" max="6152" width="14.5546875" style="8" customWidth="1"/>
    <col min="6153" max="6153" width="12" style="8" customWidth="1"/>
    <col min="6154" max="6154" width="10.6640625" style="8" customWidth="1"/>
    <col min="6155" max="6155" width="18" style="8" customWidth="1"/>
    <col min="6156" max="6156" width="16.33203125" style="8" customWidth="1"/>
    <col min="6157" max="6397" width="8.88671875" style="8"/>
    <col min="6398" max="6398" width="10.44140625" style="8" customWidth="1"/>
    <col min="6399" max="6399" width="26.5546875" style="8" customWidth="1"/>
    <col min="6400" max="6401" width="12.5546875" style="8" customWidth="1"/>
    <col min="6402" max="6402" width="15" style="8" customWidth="1"/>
    <col min="6403" max="6403" width="11.33203125" style="8" customWidth="1"/>
    <col min="6404" max="6404" width="12" style="8" customWidth="1"/>
    <col min="6405" max="6405" width="34.33203125" style="8" customWidth="1"/>
    <col min="6406" max="6406" width="9.6640625" style="8" customWidth="1"/>
    <col min="6407" max="6407" width="8.88671875" style="8"/>
    <col min="6408" max="6408" width="14.5546875" style="8" customWidth="1"/>
    <col min="6409" max="6409" width="12" style="8" customWidth="1"/>
    <col min="6410" max="6410" width="10.6640625" style="8" customWidth="1"/>
    <col min="6411" max="6411" width="18" style="8" customWidth="1"/>
    <col min="6412" max="6412" width="16.33203125" style="8" customWidth="1"/>
    <col min="6413" max="6653" width="8.88671875" style="8"/>
    <col min="6654" max="6654" width="10.44140625" style="8" customWidth="1"/>
    <col min="6655" max="6655" width="26.5546875" style="8" customWidth="1"/>
    <col min="6656" max="6657" width="12.5546875" style="8" customWidth="1"/>
    <col min="6658" max="6658" width="15" style="8" customWidth="1"/>
    <col min="6659" max="6659" width="11.33203125" style="8" customWidth="1"/>
    <col min="6660" max="6660" width="12" style="8" customWidth="1"/>
    <col min="6661" max="6661" width="34.33203125" style="8" customWidth="1"/>
    <col min="6662" max="6662" width="9.6640625" style="8" customWidth="1"/>
    <col min="6663" max="6663" width="8.88671875" style="8"/>
    <col min="6664" max="6664" width="14.5546875" style="8" customWidth="1"/>
    <col min="6665" max="6665" width="12" style="8" customWidth="1"/>
    <col min="6666" max="6666" width="10.6640625" style="8" customWidth="1"/>
    <col min="6667" max="6667" width="18" style="8" customWidth="1"/>
    <col min="6668" max="6668" width="16.33203125" style="8" customWidth="1"/>
    <col min="6669" max="6909" width="8.88671875" style="8"/>
    <col min="6910" max="6910" width="10.44140625" style="8" customWidth="1"/>
    <col min="6911" max="6911" width="26.5546875" style="8" customWidth="1"/>
    <col min="6912" max="6913" width="12.5546875" style="8" customWidth="1"/>
    <col min="6914" max="6914" width="15" style="8" customWidth="1"/>
    <col min="6915" max="6915" width="11.33203125" style="8" customWidth="1"/>
    <col min="6916" max="6916" width="12" style="8" customWidth="1"/>
    <col min="6917" max="6917" width="34.33203125" style="8" customWidth="1"/>
    <col min="6918" max="6918" width="9.6640625" style="8" customWidth="1"/>
    <col min="6919" max="6919" width="8.88671875" style="8"/>
    <col min="6920" max="6920" width="14.5546875" style="8" customWidth="1"/>
    <col min="6921" max="6921" width="12" style="8" customWidth="1"/>
    <col min="6922" max="6922" width="10.6640625" style="8" customWidth="1"/>
    <col min="6923" max="6923" width="18" style="8" customWidth="1"/>
    <col min="6924" max="6924" width="16.33203125" style="8" customWidth="1"/>
    <col min="6925" max="7165" width="8.88671875" style="8"/>
    <col min="7166" max="7166" width="10.44140625" style="8" customWidth="1"/>
    <col min="7167" max="7167" width="26.5546875" style="8" customWidth="1"/>
    <col min="7168" max="7169" width="12.5546875" style="8" customWidth="1"/>
    <col min="7170" max="7170" width="15" style="8" customWidth="1"/>
    <col min="7171" max="7171" width="11.33203125" style="8" customWidth="1"/>
    <col min="7172" max="7172" width="12" style="8" customWidth="1"/>
    <col min="7173" max="7173" width="34.33203125" style="8" customWidth="1"/>
    <col min="7174" max="7174" width="9.6640625" style="8" customWidth="1"/>
    <col min="7175" max="7175" width="8.88671875" style="8"/>
    <col min="7176" max="7176" width="14.5546875" style="8" customWidth="1"/>
    <col min="7177" max="7177" width="12" style="8" customWidth="1"/>
    <col min="7178" max="7178" width="10.6640625" style="8" customWidth="1"/>
    <col min="7179" max="7179" width="18" style="8" customWidth="1"/>
    <col min="7180" max="7180" width="16.33203125" style="8" customWidth="1"/>
    <col min="7181" max="7421" width="8.88671875" style="8"/>
    <col min="7422" max="7422" width="10.44140625" style="8" customWidth="1"/>
    <col min="7423" max="7423" width="26.5546875" style="8" customWidth="1"/>
    <col min="7424" max="7425" width="12.5546875" style="8" customWidth="1"/>
    <col min="7426" max="7426" width="15" style="8" customWidth="1"/>
    <col min="7427" max="7427" width="11.33203125" style="8" customWidth="1"/>
    <col min="7428" max="7428" width="12" style="8" customWidth="1"/>
    <col min="7429" max="7429" width="34.33203125" style="8" customWidth="1"/>
    <col min="7430" max="7430" width="9.6640625" style="8" customWidth="1"/>
    <col min="7431" max="7431" width="8.88671875" style="8"/>
    <col min="7432" max="7432" width="14.5546875" style="8" customWidth="1"/>
    <col min="7433" max="7433" width="12" style="8" customWidth="1"/>
    <col min="7434" max="7434" width="10.6640625" style="8" customWidth="1"/>
    <col min="7435" max="7435" width="18" style="8" customWidth="1"/>
    <col min="7436" max="7436" width="16.33203125" style="8" customWidth="1"/>
    <col min="7437" max="7677" width="8.88671875" style="8"/>
    <col min="7678" max="7678" width="10.44140625" style="8" customWidth="1"/>
    <col min="7679" max="7679" width="26.5546875" style="8" customWidth="1"/>
    <col min="7680" max="7681" width="12.5546875" style="8" customWidth="1"/>
    <col min="7682" max="7682" width="15" style="8" customWidth="1"/>
    <col min="7683" max="7683" width="11.33203125" style="8" customWidth="1"/>
    <col min="7684" max="7684" width="12" style="8" customWidth="1"/>
    <col min="7685" max="7685" width="34.33203125" style="8" customWidth="1"/>
    <col min="7686" max="7686" width="9.6640625" style="8" customWidth="1"/>
    <col min="7687" max="7687" width="8.88671875" style="8"/>
    <col min="7688" max="7688" width="14.5546875" style="8" customWidth="1"/>
    <col min="7689" max="7689" width="12" style="8" customWidth="1"/>
    <col min="7690" max="7690" width="10.6640625" style="8" customWidth="1"/>
    <col min="7691" max="7691" width="18" style="8" customWidth="1"/>
    <col min="7692" max="7692" width="16.33203125" style="8" customWidth="1"/>
    <col min="7693" max="7933" width="8.88671875" style="8"/>
    <col min="7934" max="7934" width="10.44140625" style="8" customWidth="1"/>
    <col min="7935" max="7935" width="26.5546875" style="8" customWidth="1"/>
    <col min="7936" max="7937" width="12.5546875" style="8" customWidth="1"/>
    <col min="7938" max="7938" width="15" style="8" customWidth="1"/>
    <col min="7939" max="7939" width="11.33203125" style="8" customWidth="1"/>
    <col min="7940" max="7940" width="12" style="8" customWidth="1"/>
    <col min="7941" max="7941" width="34.33203125" style="8" customWidth="1"/>
    <col min="7942" max="7942" width="9.6640625" style="8" customWidth="1"/>
    <col min="7943" max="7943" width="8.88671875" style="8"/>
    <col min="7944" max="7944" width="14.5546875" style="8" customWidth="1"/>
    <col min="7945" max="7945" width="12" style="8" customWidth="1"/>
    <col min="7946" max="7946" width="10.6640625" style="8" customWidth="1"/>
    <col min="7947" max="7947" width="18" style="8" customWidth="1"/>
    <col min="7948" max="7948" width="16.33203125" style="8" customWidth="1"/>
    <col min="7949" max="8189" width="8.88671875" style="8"/>
    <col min="8190" max="8190" width="10.44140625" style="8" customWidth="1"/>
    <col min="8191" max="8191" width="26.5546875" style="8" customWidth="1"/>
    <col min="8192" max="8193" width="12.5546875" style="8" customWidth="1"/>
    <col min="8194" max="8194" width="15" style="8" customWidth="1"/>
    <col min="8195" max="8195" width="11.33203125" style="8" customWidth="1"/>
    <col min="8196" max="8196" width="12" style="8" customWidth="1"/>
    <col min="8197" max="8197" width="34.33203125" style="8" customWidth="1"/>
    <col min="8198" max="8198" width="9.6640625" style="8" customWidth="1"/>
    <col min="8199" max="8199" width="8.88671875" style="8"/>
    <col min="8200" max="8200" width="14.5546875" style="8" customWidth="1"/>
    <col min="8201" max="8201" width="12" style="8" customWidth="1"/>
    <col min="8202" max="8202" width="10.6640625" style="8" customWidth="1"/>
    <col min="8203" max="8203" width="18" style="8" customWidth="1"/>
    <col min="8204" max="8204" width="16.33203125" style="8" customWidth="1"/>
    <col min="8205" max="8445" width="8.88671875" style="8"/>
    <col min="8446" max="8446" width="10.44140625" style="8" customWidth="1"/>
    <col min="8447" max="8447" width="26.5546875" style="8" customWidth="1"/>
    <col min="8448" max="8449" width="12.5546875" style="8" customWidth="1"/>
    <col min="8450" max="8450" width="15" style="8" customWidth="1"/>
    <col min="8451" max="8451" width="11.33203125" style="8" customWidth="1"/>
    <col min="8452" max="8452" width="12" style="8" customWidth="1"/>
    <col min="8453" max="8453" width="34.33203125" style="8" customWidth="1"/>
    <col min="8454" max="8454" width="9.6640625" style="8" customWidth="1"/>
    <col min="8455" max="8455" width="8.88671875" style="8"/>
    <col min="8456" max="8456" width="14.5546875" style="8" customWidth="1"/>
    <col min="8457" max="8457" width="12" style="8" customWidth="1"/>
    <col min="8458" max="8458" width="10.6640625" style="8" customWidth="1"/>
    <col min="8459" max="8459" width="18" style="8" customWidth="1"/>
    <col min="8460" max="8460" width="16.33203125" style="8" customWidth="1"/>
    <col min="8461" max="8701" width="8.88671875" style="8"/>
    <col min="8702" max="8702" width="10.44140625" style="8" customWidth="1"/>
    <col min="8703" max="8703" width="26.5546875" style="8" customWidth="1"/>
    <col min="8704" max="8705" width="12.5546875" style="8" customWidth="1"/>
    <col min="8706" max="8706" width="15" style="8" customWidth="1"/>
    <col min="8707" max="8707" width="11.33203125" style="8" customWidth="1"/>
    <col min="8708" max="8708" width="12" style="8" customWidth="1"/>
    <col min="8709" max="8709" width="34.33203125" style="8" customWidth="1"/>
    <col min="8710" max="8710" width="9.6640625" style="8" customWidth="1"/>
    <col min="8711" max="8711" width="8.88671875" style="8"/>
    <col min="8712" max="8712" width="14.5546875" style="8" customWidth="1"/>
    <col min="8713" max="8713" width="12" style="8" customWidth="1"/>
    <col min="8714" max="8714" width="10.6640625" style="8" customWidth="1"/>
    <col min="8715" max="8715" width="18" style="8" customWidth="1"/>
    <col min="8716" max="8716" width="16.33203125" style="8" customWidth="1"/>
    <col min="8717" max="8957" width="8.88671875" style="8"/>
    <col min="8958" max="8958" width="10.44140625" style="8" customWidth="1"/>
    <col min="8959" max="8959" width="26.5546875" style="8" customWidth="1"/>
    <col min="8960" max="8961" width="12.5546875" style="8" customWidth="1"/>
    <col min="8962" max="8962" width="15" style="8" customWidth="1"/>
    <col min="8963" max="8963" width="11.33203125" style="8" customWidth="1"/>
    <col min="8964" max="8964" width="12" style="8" customWidth="1"/>
    <col min="8965" max="8965" width="34.33203125" style="8" customWidth="1"/>
    <col min="8966" max="8966" width="9.6640625" style="8" customWidth="1"/>
    <col min="8967" max="8967" width="8.88671875" style="8"/>
    <col min="8968" max="8968" width="14.5546875" style="8" customWidth="1"/>
    <col min="8969" max="8969" width="12" style="8" customWidth="1"/>
    <col min="8970" max="8970" width="10.6640625" style="8" customWidth="1"/>
    <col min="8971" max="8971" width="18" style="8" customWidth="1"/>
    <col min="8972" max="8972" width="16.33203125" style="8" customWidth="1"/>
    <col min="8973" max="9213" width="8.88671875" style="8"/>
    <col min="9214" max="9214" width="10.44140625" style="8" customWidth="1"/>
    <col min="9215" max="9215" width="26.5546875" style="8" customWidth="1"/>
    <col min="9216" max="9217" width="12.5546875" style="8" customWidth="1"/>
    <col min="9218" max="9218" width="15" style="8" customWidth="1"/>
    <col min="9219" max="9219" width="11.33203125" style="8" customWidth="1"/>
    <col min="9220" max="9220" width="12" style="8" customWidth="1"/>
    <col min="9221" max="9221" width="34.33203125" style="8" customWidth="1"/>
    <col min="9222" max="9222" width="9.6640625" style="8" customWidth="1"/>
    <col min="9223" max="9223" width="8.88671875" style="8"/>
    <col min="9224" max="9224" width="14.5546875" style="8" customWidth="1"/>
    <col min="9225" max="9225" width="12" style="8" customWidth="1"/>
    <col min="9226" max="9226" width="10.6640625" style="8" customWidth="1"/>
    <col min="9227" max="9227" width="18" style="8" customWidth="1"/>
    <col min="9228" max="9228" width="16.33203125" style="8" customWidth="1"/>
    <col min="9229" max="9469" width="8.88671875" style="8"/>
    <col min="9470" max="9470" width="10.44140625" style="8" customWidth="1"/>
    <col min="9471" max="9471" width="26.5546875" style="8" customWidth="1"/>
    <col min="9472" max="9473" width="12.5546875" style="8" customWidth="1"/>
    <col min="9474" max="9474" width="15" style="8" customWidth="1"/>
    <col min="9475" max="9475" width="11.33203125" style="8" customWidth="1"/>
    <col min="9476" max="9476" width="12" style="8" customWidth="1"/>
    <col min="9477" max="9477" width="34.33203125" style="8" customWidth="1"/>
    <col min="9478" max="9478" width="9.6640625" style="8" customWidth="1"/>
    <col min="9479" max="9479" width="8.88671875" style="8"/>
    <col min="9480" max="9480" width="14.5546875" style="8" customWidth="1"/>
    <col min="9481" max="9481" width="12" style="8" customWidth="1"/>
    <col min="9482" max="9482" width="10.6640625" style="8" customWidth="1"/>
    <col min="9483" max="9483" width="18" style="8" customWidth="1"/>
    <col min="9484" max="9484" width="16.33203125" style="8" customWidth="1"/>
    <col min="9485" max="9725" width="8.88671875" style="8"/>
    <col min="9726" max="9726" width="10.44140625" style="8" customWidth="1"/>
    <col min="9727" max="9727" width="26.5546875" style="8" customWidth="1"/>
    <col min="9728" max="9729" width="12.5546875" style="8" customWidth="1"/>
    <col min="9730" max="9730" width="15" style="8" customWidth="1"/>
    <col min="9731" max="9731" width="11.33203125" style="8" customWidth="1"/>
    <col min="9732" max="9732" width="12" style="8" customWidth="1"/>
    <col min="9733" max="9733" width="34.33203125" style="8" customWidth="1"/>
    <col min="9734" max="9734" width="9.6640625" style="8" customWidth="1"/>
    <col min="9735" max="9735" width="8.88671875" style="8"/>
    <col min="9736" max="9736" width="14.5546875" style="8" customWidth="1"/>
    <col min="9737" max="9737" width="12" style="8" customWidth="1"/>
    <col min="9738" max="9738" width="10.6640625" style="8" customWidth="1"/>
    <col min="9739" max="9739" width="18" style="8" customWidth="1"/>
    <col min="9740" max="9740" width="16.33203125" style="8" customWidth="1"/>
    <col min="9741" max="9981" width="8.88671875" style="8"/>
    <col min="9982" max="9982" width="10.44140625" style="8" customWidth="1"/>
    <col min="9983" max="9983" width="26.5546875" style="8" customWidth="1"/>
    <col min="9984" max="9985" width="12.5546875" style="8" customWidth="1"/>
    <col min="9986" max="9986" width="15" style="8" customWidth="1"/>
    <col min="9987" max="9987" width="11.33203125" style="8" customWidth="1"/>
    <col min="9988" max="9988" width="12" style="8" customWidth="1"/>
    <col min="9989" max="9989" width="34.33203125" style="8" customWidth="1"/>
    <col min="9990" max="9990" width="9.6640625" style="8" customWidth="1"/>
    <col min="9991" max="9991" width="8.88671875" style="8"/>
    <col min="9992" max="9992" width="14.5546875" style="8" customWidth="1"/>
    <col min="9993" max="9993" width="12" style="8" customWidth="1"/>
    <col min="9994" max="9994" width="10.6640625" style="8" customWidth="1"/>
    <col min="9995" max="9995" width="18" style="8" customWidth="1"/>
    <col min="9996" max="9996" width="16.33203125" style="8" customWidth="1"/>
    <col min="9997" max="10237" width="8.88671875" style="8"/>
    <col min="10238" max="10238" width="10.44140625" style="8" customWidth="1"/>
    <col min="10239" max="10239" width="26.5546875" style="8" customWidth="1"/>
    <col min="10240" max="10241" width="12.5546875" style="8" customWidth="1"/>
    <col min="10242" max="10242" width="15" style="8" customWidth="1"/>
    <col min="10243" max="10243" width="11.33203125" style="8" customWidth="1"/>
    <col min="10244" max="10244" width="12" style="8" customWidth="1"/>
    <col min="10245" max="10245" width="34.33203125" style="8" customWidth="1"/>
    <col min="10246" max="10246" width="9.6640625" style="8" customWidth="1"/>
    <col min="10247" max="10247" width="8.88671875" style="8"/>
    <col min="10248" max="10248" width="14.5546875" style="8" customWidth="1"/>
    <col min="10249" max="10249" width="12" style="8" customWidth="1"/>
    <col min="10250" max="10250" width="10.6640625" style="8" customWidth="1"/>
    <col min="10251" max="10251" width="18" style="8" customWidth="1"/>
    <col min="10252" max="10252" width="16.33203125" style="8" customWidth="1"/>
    <col min="10253" max="10493" width="8.88671875" style="8"/>
    <col min="10494" max="10494" width="10.44140625" style="8" customWidth="1"/>
    <col min="10495" max="10495" width="26.5546875" style="8" customWidth="1"/>
    <col min="10496" max="10497" width="12.5546875" style="8" customWidth="1"/>
    <col min="10498" max="10498" width="15" style="8" customWidth="1"/>
    <col min="10499" max="10499" width="11.33203125" style="8" customWidth="1"/>
    <col min="10500" max="10500" width="12" style="8" customWidth="1"/>
    <col min="10501" max="10501" width="34.33203125" style="8" customWidth="1"/>
    <col min="10502" max="10502" width="9.6640625" style="8" customWidth="1"/>
    <col min="10503" max="10503" width="8.88671875" style="8"/>
    <col min="10504" max="10504" width="14.5546875" style="8" customWidth="1"/>
    <col min="10505" max="10505" width="12" style="8" customWidth="1"/>
    <col min="10506" max="10506" width="10.6640625" style="8" customWidth="1"/>
    <col min="10507" max="10507" width="18" style="8" customWidth="1"/>
    <col min="10508" max="10508" width="16.33203125" style="8" customWidth="1"/>
    <col min="10509" max="10749" width="8.88671875" style="8"/>
    <col min="10750" max="10750" width="10.44140625" style="8" customWidth="1"/>
    <col min="10751" max="10751" width="26.5546875" style="8" customWidth="1"/>
    <col min="10752" max="10753" width="12.5546875" style="8" customWidth="1"/>
    <col min="10754" max="10754" width="15" style="8" customWidth="1"/>
    <col min="10755" max="10755" width="11.33203125" style="8" customWidth="1"/>
    <col min="10756" max="10756" width="12" style="8" customWidth="1"/>
    <col min="10757" max="10757" width="34.33203125" style="8" customWidth="1"/>
    <col min="10758" max="10758" width="9.6640625" style="8" customWidth="1"/>
    <col min="10759" max="10759" width="8.88671875" style="8"/>
    <col min="10760" max="10760" width="14.5546875" style="8" customWidth="1"/>
    <col min="10761" max="10761" width="12" style="8" customWidth="1"/>
    <col min="10762" max="10762" width="10.6640625" style="8" customWidth="1"/>
    <col min="10763" max="10763" width="18" style="8" customWidth="1"/>
    <col min="10764" max="10764" width="16.33203125" style="8" customWidth="1"/>
    <col min="10765" max="11005" width="8.88671875" style="8"/>
    <col min="11006" max="11006" width="10.44140625" style="8" customWidth="1"/>
    <col min="11007" max="11007" width="26.5546875" style="8" customWidth="1"/>
    <col min="11008" max="11009" width="12.5546875" style="8" customWidth="1"/>
    <col min="11010" max="11010" width="15" style="8" customWidth="1"/>
    <col min="11011" max="11011" width="11.33203125" style="8" customWidth="1"/>
    <col min="11012" max="11012" width="12" style="8" customWidth="1"/>
    <col min="11013" max="11013" width="34.33203125" style="8" customWidth="1"/>
    <col min="11014" max="11014" width="9.6640625" style="8" customWidth="1"/>
    <col min="11015" max="11015" width="8.88671875" style="8"/>
    <col min="11016" max="11016" width="14.5546875" style="8" customWidth="1"/>
    <col min="11017" max="11017" width="12" style="8" customWidth="1"/>
    <col min="11018" max="11018" width="10.6640625" style="8" customWidth="1"/>
    <col min="11019" max="11019" width="18" style="8" customWidth="1"/>
    <col min="11020" max="11020" width="16.33203125" style="8" customWidth="1"/>
    <col min="11021" max="11261" width="8.88671875" style="8"/>
    <col min="11262" max="11262" width="10.44140625" style="8" customWidth="1"/>
    <col min="11263" max="11263" width="26.5546875" style="8" customWidth="1"/>
    <col min="11264" max="11265" width="12.5546875" style="8" customWidth="1"/>
    <col min="11266" max="11266" width="15" style="8" customWidth="1"/>
    <col min="11267" max="11267" width="11.33203125" style="8" customWidth="1"/>
    <col min="11268" max="11268" width="12" style="8" customWidth="1"/>
    <col min="11269" max="11269" width="34.33203125" style="8" customWidth="1"/>
    <col min="11270" max="11270" width="9.6640625" style="8" customWidth="1"/>
    <col min="11271" max="11271" width="8.88671875" style="8"/>
    <col min="11272" max="11272" width="14.5546875" style="8" customWidth="1"/>
    <col min="11273" max="11273" width="12" style="8" customWidth="1"/>
    <col min="11274" max="11274" width="10.6640625" style="8" customWidth="1"/>
    <col min="11275" max="11275" width="18" style="8" customWidth="1"/>
    <col min="11276" max="11276" width="16.33203125" style="8" customWidth="1"/>
    <col min="11277" max="11517" width="8.88671875" style="8"/>
    <col min="11518" max="11518" width="10.44140625" style="8" customWidth="1"/>
    <col min="11519" max="11519" width="26.5546875" style="8" customWidth="1"/>
    <col min="11520" max="11521" width="12.5546875" style="8" customWidth="1"/>
    <col min="11522" max="11522" width="15" style="8" customWidth="1"/>
    <col min="11523" max="11523" width="11.33203125" style="8" customWidth="1"/>
    <col min="11524" max="11524" width="12" style="8" customWidth="1"/>
    <col min="11525" max="11525" width="34.33203125" style="8" customWidth="1"/>
    <col min="11526" max="11526" width="9.6640625" style="8" customWidth="1"/>
    <col min="11527" max="11527" width="8.88671875" style="8"/>
    <col min="11528" max="11528" width="14.5546875" style="8" customWidth="1"/>
    <col min="11529" max="11529" width="12" style="8" customWidth="1"/>
    <col min="11530" max="11530" width="10.6640625" style="8" customWidth="1"/>
    <col min="11531" max="11531" width="18" style="8" customWidth="1"/>
    <col min="11532" max="11532" width="16.33203125" style="8" customWidth="1"/>
    <col min="11533" max="11773" width="8.88671875" style="8"/>
    <col min="11774" max="11774" width="10.44140625" style="8" customWidth="1"/>
    <col min="11775" max="11775" width="26.5546875" style="8" customWidth="1"/>
    <col min="11776" max="11777" width="12.5546875" style="8" customWidth="1"/>
    <col min="11778" max="11778" width="15" style="8" customWidth="1"/>
    <col min="11779" max="11779" width="11.33203125" style="8" customWidth="1"/>
    <col min="11780" max="11780" width="12" style="8" customWidth="1"/>
    <col min="11781" max="11781" width="34.33203125" style="8" customWidth="1"/>
    <col min="11782" max="11782" width="9.6640625" style="8" customWidth="1"/>
    <col min="11783" max="11783" width="8.88671875" style="8"/>
    <col min="11784" max="11784" width="14.5546875" style="8" customWidth="1"/>
    <col min="11785" max="11785" width="12" style="8" customWidth="1"/>
    <col min="11786" max="11786" width="10.6640625" style="8" customWidth="1"/>
    <col min="11787" max="11787" width="18" style="8" customWidth="1"/>
    <col min="11788" max="11788" width="16.33203125" style="8" customWidth="1"/>
    <col min="11789" max="12029" width="8.88671875" style="8"/>
    <col min="12030" max="12030" width="10.44140625" style="8" customWidth="1"/>
    <col min="12031" max="12031" width="26.5546875" style="8" customWidth="1"/>
    <col min="12032" max="12033" width="12.5546875" style="8" customWidth="1"/>
    <col min="12034" max="12034" width="15" style="8" customWidth="1"/>
    <col min="12035" max="12035" width="11.33203125" style="8" customWidth="1"/>
    <col min="12036" max="12036" width="12" style="8" customWidth="1"/>
    <col min="12037" max="12037" width="34.33203125" style="8" customWidth="1"/>
    <col min="12038" max="12038" width="9.6640625" style="8" customWidth="1"/>
    <col min="12039" max="12039" width="8.88671875" style="8"/>
    <col min="12040" max="12040" width="14.5546875" style="8" customWidth="1"/>
    <col min="12041" max="12041" width="12" style="8" customWidth="1"/>
    <col min="12042" max="12042" width="10.6640625" style="8" customWidth="1"/>
    <col min="12043" max="12043" width="18" style="8" customWidth="1"/>
    <col min="12044" max="12044" width="16.33203125" style="8" customWidth="1"/>
    <col min="12045" max="12285" width="8.88671875" style="8"/>
    <col min="12286" max="12286" width="10.44140625" style="8" customWidth="1"/>
    <col min="12287" max="12287" width="26.5546875" style="8" customWidth="1"/>
    <col min="12288" max="12289" width="12.5546875" style="8" customWidth="1"/>
    <col min="12290" max="12290" width="15" style="8" customWidth="1"/>
    <col min="12291" max="12291" width="11.33203125" style="8" customWidth="1"/>
    <col min="12292" max="12292" width="12" style="8" customWidth="1"/>
    <col min="12293" max="12293" width="34.33203125" style="8" customWidth="1"/>
    <col min="12294" max="12294" width="9.6640625" style="8" customWidth="1"/>
    <col min="12295" max="12295" width="8.88671875" style="8"/>
    <col min="12296" max="12296" width="14.5546875" style="8" customWidth="1"/>
    <col min="12297" max="12297" width="12" style="8" customWidth="1"/>
    <col min="12298" max="12298" width="10.6640625" style="8" customWidth="1"/>
    <col min="12299" max="12299" width="18" style="8" customWidth="1"/>
    <col min="12300" max="12300" width="16.33203125" style="8" customWidth="1"/>
    <col min="12301" max="12541" width="8.88671875" style="8"/>
    <col min="12542" max="12542" width="10.44140625" style="8" customWidth="1"/>
    <col min="12543" max="12543" width="26.5546875" style="8" customWidth="1"/>
    <col min="12544" max="12545" width="12.5546875" style="8" customWidth="1"/>
    <col min="12546" max="12546" width="15" style="8" customWidth="1"/>
    <col min="12547" max="12547" width="11.33203125" style="8" customWidth="1"/>
    <col min="12548" max="12548" width="12" style="8" customWidth="1"/>
    <col min="12549" max="12549" width="34.33203125" style="8" customWidth="1"/>
    <col min="12550" max="12550" width="9.6640625" style="8" customWidth="1"/>
    <col min="12551" max="12551" width="8.88671875" style="8"/>
    <col min="12552" max="12552" width="14.5546875" style="8" customWidth="1"/>
    <col min="12553" max="12553" width="12" style="8" customWidth="1"/>
    <col min="12554" max="12554" width="10.6640625" style="8" customWidth="1"/>
    <col min="12555" max="12555" width="18" style="8" customWidth="1"/>
    <col min="12556" max="12556" width="16.33203125" style="8" customWidth="1"/>
    <col min="12557" max="12797" width="8.88671875" style="8"/>
    <col min="12798" max="12798" width="10.44140625" style="8" customWidth="1"/>
    <col min="12799" max="12799" width="26.5546875" style="8" customWidth="1"/>
    <col min="12800" max="12801" width="12.5546875" style="8" customWidth="1"/>
    <col min="12802" max="12802" width="15" style="8" customWidth="1"/>
    <col min="12803" max="12803" width="11.33203125" style="8" customWidth="1"/>
    <col min="12804" max="12804" width="12" style="8" customWidth="1"/>
    <col min="12805" max="12805" width="34.33203125" style="8" customWidth="1"/>
    <col min="12806" max="12806" width="9.6640625" style="8" customWidth="1"/>
    <col min="12807" max="12807" width="8.88671875" style="8"/>
    <col min="12808" max="12808" width="14.5546875" style="8" customWidth="1"/>
    <col min="12809" max="12809" width="12" style="8" customWidth="1"/>
    <col min="12810" max="12810" width="10.6640625" style="8" customWidth="1"/>
    <col min="12811" max="12811" width="18" style="8" customWidth="1"/>
    <col min="12812" max="12812" width="16.33203125" style="8" customWidth="1"/>
    <col min="12813" max="13053" width="8.88671875" style="8"/>
    <col min="13054" max="13054" width="10.44140625" style="8" customWidth="1"/>
    <col min="13055" max="13055" width="26.5546875" style="8" customWidth="1"/>
    <col min="13056" max="13057" width="12.5546875" style="8" customWidth="1"/>
    <col min="13058" max="13058" width="15" style="8" customWidth="1"/>
    <col min="13059" max="13059" width="11.33203125" style="8" customWidth="1"/>
    <col min="13060" max="13060" width="12" style="8" customWidth="1"/>
    <col min="13061" max="13061" width="34.33203125" style="8" customWidth="1"/>
    <col min="13062" max="13062" width="9.6640625" style="8" customWidth="1"/>
    <col min="13063" max="13063" width="8.88671875" style="8"/>
    <col min="13064" max="13064" width="14.5546875" style="8" customWidth="1"/>
    <col min="13065" max="13065" width="12" style="8" customWidth="1"/>
    <col min="13066" max="13066" width="10.6640625" style="8" customWidth="1"/>
    <col min="13067" max="13067" width="18" style="8" customWidth="1"/>
    <col min="13068" max="13068" width="16.33203125" style="8" customWidth="1"/>
    <col min="13069" max="13309" width="8.88671875" style="8"/>
    <col min="13310" max="13310" width="10.44140625" style="8" customWidth="1"/>
    <col min="13311" max="13311" width="26.5546875" style="8" customWidth="1"/>
    <col min="13312" max="13313" width="12.5546875" style="8" customWidth="1"/>
    <col min="13314" max="13314" width="15" style="8" customWidth="1"/>
    <col min="13315" max="13315" width="11.33203125" style="8" customWidth="1"/>
    <col min="13316" max="13316" width="12" style="8" customWidth="1"/>
    <col min="13317" max="13317" width="34.33203125" style="8" customWidth="1"/>
    <col min="13318" max="13318" width="9.6640625" style="8" customWidth="1"/>
    <col min="13319" max="13319" width="8.88671875" style="8"/>
    <col min="13320" max="13320" width="14.5546875" style="8" customWidth="1"/>
    <col min="13321" max="13321" width="12" style="8" customWidth="1"/>
    <col min="13322" max="13322" width="10.6640625" style="8" customWidth="1"/>
    <col min="13323" max="13323" width="18" style="8" customWidth="1"/>
    <col min="13324" max="13324" width="16.33203125" style="8" customWidth="1"/>
    <col min="13325" max="13565" width="8.88671875" style="8"/>
    <col min="13566" max="13566" width="10.44140625" style="8" customWidth="1"/>
    <col min="13567" max="13567" width="26.5546875" style="8" customWidth="1"/>
    <col min="13568" max="13569" width="12.5546875" style="8" customWidth="1"/>
    <col min="13570" max="13570" width="15" style="8" customWidth="1"/>
    <col min="13571" max="13571" width="11.33203125" style="8" customWidth="1"/>
    <col min="13572" max="13572" width="12" style="8" customWidth="1"/>
    <col min="13573" max="13573" width="34.33203125" style="8" customWidth="1"/>
    <col min="13574" max="13574" width="9.6640625" style="8" customWidth="1"/>
    <col min="13575" max="13575" width="8.88671875" style="8"/>
    <col min="13576" max="13576" width="14.5546875" style="8" customWidth="1"/>
    <col min="13577" max="13577" width="12" style="8" customWidth="1"/>
    <col min="13578" max="13578" width="10.6640625" style="8" customWidth="1"/>
    <col min="13579" max="13579" width="18" style="8" customWidth="1"/>
    <col min="13580" max="13580" width="16.33203125" style="8" customWidth="1"/>
    <col min="13581" max="13821" width="8.88671875" style="8"/>
    <col min="13822" max="13822" width="10.44140625" style="8" customWidth="1"/>
    <col min="13823" max="13823" width="26.5546875" style="8" customWidth="1"/>
    <col min="13824" max="13825" width="12.5546875" style="8" customWidth="1"/>
    <col min="13826" max="13826" width="15" style="8" customWidth="1"/>
    <col min="13827" max="13827" width="11.33203125" style="8" customWidth="1"/>
    <col min="13828" max="13828" width="12" style="8" customWidth="1"/>
    <col min="13829" max="13829" width="34.33203125" style="8" customWidth="1"/>
    <col min="13830" max="13830" width="9.6640625" style="8" customWidth="1"/>
    <col min="13831" max="13831" width="8.88671875" style="8"/>
    <col min="13832" max="13832" width="14.5546875" style="8" customWidth="1"/>
    <col min="13833" max="13833" width="12" style="8" customWidth="1"/>
    <col min="13834" max="13834" width="10.6640625" style="8" customWidth="1"/>
    <col min="13835" max="13835" width="18" style="8" customWidth="1"/>
    <col min="13836" max="13836" width="16.33203125" style="8" customWidth="1"/>
    <col min="13837" max="14077" width="8.88671875" style="8"/>
    <col min="14078" max="14078" width="10.44140625" style="8" customWidth="1"/>
    <col min="14079" max="14079" width="26.5546875" style="8" customWidth="1"/>
    <col min="14080" max="14081" width="12.5546875" style="8" customWidth="1"/>
    <col min="14082" max="14082" width="15" style="8" customWidth="1"/>
    <col min="14083" max="14083" width="11.33203125" style="8" customWidth="1"/>
    <col min="14084" max="14084" width="12" style="8" customWidth="1"/>
    <col min="14085" max="14085" width="34.33203125" style="8" customWidth="1"/>
    <col min="14086" max="14086" width="9.6640625" style="8" customWidth="1"/>
    <col min="14087" max="14087" width="8.88671875" style="8"/>
    <col min="14088" max="14088" width="14.5546875" style="8" customWidth="1"/>
    <col min="14089" max="14089" width="12" style="8" customWidth="1"/>
    <col min="14090" max="14090" width="10.6640625" style="8" customWidth="1"/>
    <col min="14091" max="14091" width="18" style="8" customWidth="1"/>
    <col min="14092" max="14092" width="16.33203125" style="8" customWidth="1"/>
    <col min="14093" max="14333" width="8.88671875" style="8"/>
    <col min="14334" max="14334" width="10.44140625" style="8" customWidth="1"/>
    <col min="14335" max="14335" width="26.5546875" style="8" customWidth="1"/>
    <col min="14336" max="14337" width="12.5546875" style="8" customWidth="1"/>
    <col min="14338" max="14338" width="15" style="8" customWidth="1"/>
    <col min="14339" max="14339" width="11.33203125" style="8" customWidth="1"/>
    <col min="14340" max="14340" width="12" style="8" customWidth="1"/>
    <col min="14341" max="14341" width="34.33203125" style="8" customWidth="1"/>
    <col min="14342" max="14342" width="9.6640625" style="8" customWidth="1"/>
    <col min="14343" max="14343" width="8.88671875" style="8"/>
    <col min="14344" max="14344" width="14.5546875" style="8" customWidth="1"/>
    <col min="14345" max="14345" width="12" style="8" customWidth="1"/>
    <col min="14346" max="14346" width="10.6640625" style="8" customWidth="1"/>
    <col min="14347" max="14347" width="18" style="8" customWidth="1"/>
    <col min="14348" max="14348" width="16.33203125" style="8" customWidth="1"/>
    <col min="14349" max="14589" width="8.88671875" style="8"/>
    <col min="14590" max="14590" width="10.44140625" style="8" customWidth="1"/>
    <col min="14591" max="14591" width="26.5546875" style="8" customWidth="1"/>
    <col min="14592" max="14593" width="12.5546875" style="8" customWidth="1"/>
    <col min="14594" max="14594" width="15" style="8" customWidth="1"/>
    <col min="14595" max="14595" width="11.33203125" style="8" customWidth="1"/>
    <col min="14596" max="14596" width="12" style="8" customWidth="1"/>
    <col min="14597" max="14597" width="34.33203125" style="8" customWidth="1"/>
    <col min="14598" max="14598" width="9.6640625" style="8" customWidth="1"/>
    <col min="14599" max="14599" width="8.88671875" style="8"/>
    <col min="14600" max="14600" width="14.5546875" style="8" customWidth="1"/>
    <col min="14601" max="14601" width="12" style="8" customWidth="1"/>
    <col min="14602" max="14602" width="10.6640625" style="8" customWidth="1"/>
    <col min="14603" max="14603" width="18" style="8" customWidth="1"/>
    <col min="14604" max="14604" width="16.33203125" style="8" customWidth="1"/>
    <col min="14605" max="14845" width="8.88671875" style="8"/>
    <col min="14846" max="14846" width="10.44140625" style="8" customWidth="1"/>
    <col min="14847" max="14847" width="26.5546875" style="8" customWidth="1"/>
    <col min="14848" max="14849" width="12.5546875" style="8" customWidth="1"/>
    <col min="14850" max="14850" width="15" style="8" customWidth="1"/>
    <col min="14851" max="14851" width="11.33203125" style="8" customWidth="1"/>
    <col min="14852" max="14852" width="12" style="8" customWidth="1"/>
    <col min="14853" max="14853" width="34.33203125" style="8" customWidth="1"/>
    <col min="14854" max="14854" width="9.6640625" style="8" customWidth="1"/>
    <col min="14855" max="14855" width="8.88671875" style="8"/>
    <col min="14856" max="14856" width="14.5546875" style="8" customWidth="1"/>
    <col min="14857" max="14857" width="12" style="8" customWidth="1"/>
    <col min="14858" max="14858" width="10.6640625" style="8" customWidth="1"/>
    <col min="14859" max="14859" width="18" style="8" customWidth="1"/>
    <col min="14860" max="14860" width="16.33203125" style="8" customWidth="1"/>
    <col min="14861" max="15101" width="8.88671875" style="8"/>
    <col min="15102" max="15102" width="10.44140625" style="8" customWidth="1"/>
    <col min="15103" max="15103" width="26.5546875" style="8" customWidth="1"/>
    <col min="15104" max="15105" width="12.5546875" style="8" customWidth="1"/>
    <col min="15106" max="15106" width="15" style="8" customWidth="1"/>
    <col min="15107" max="15107" width="11.33203125" style="8" customWidth="1"/>
    <col min="15108" max="15108" width="12" style="8" customWidth="1"/>
    <col min="15109" max="15109" width="34.33203125" style="8" customWidth="1"/>
    <col min="15110" max="15110" width="9.6640625" style="8" customWidth="1"/>
    <col min="15111" max="15111" width="8.88671875" style="8"/>
    <col min="15112" max="15112" width="14.5546875" style="8" customWidth="1"/>
    <col min="15113" max="15113" width="12" style="8" customWidth="1"/>
    <col min="15114" max="15114" width="10.6640625" style="8" customWidth="1"/>
    <col min="15115" max="15115" width="18" style="8" customWidth="1"/>
    <col min="15116" max="15116" width="16.33203125" style="8" customWidth="1"/>
    <col min="15117" max="15357" width="8.88671875" style="8"/>
    <col min="15358" max="15358" width="10.44140625" style="8" customWidth="1"/>
    <col min="15359" max="15359" width="26.5546875" style="8" customWidth="1"/>
    <col min="15360" max="15361" width="12.5546875" style="8" customWidth="1"/>
    <col min="15362" max="15362" width="15" style="8" customWidth="1"/>
    <col min="15363" max="15363" width="11.33203125" style="8" customWidth="1"/>
    <col min="15364" max="15364" width="12" style="8" customWidth="1"/>
    <col min="15365" max="15365" width="34.33203125" style="8" customWidth="1"/>
    <col min="15366" max="15366" width="9.6640625" style="8" customWidth="1"/>
    <col min="15367" max="15367" width="8.88671875" style="8"/>
    <col min="15368" max="15368" width="14.5546875" style="8" customWidth="1"/>
    <col min="15369" max="15369" width="12" style="8" customWidth="1"/>
    <col min="15370" max="15370" width="10.6640625" style="8" customWidth="1"/>
    <col min="15371" max="15371" width="18" style="8" customWidth="1"/>
    <col min="15372" max="15372" width="16.33203125" style="8" customWidth="1"/>
    <col min="15373" max="15613" width="8.88671875" style="8"/>
    <col min="15614" max="15614" width="10.44140625" style="8" customWidth="1"/>
    <col min="15615" max="15615" width="26.5546875" style="8" customWidth="1"/>
    <col min="15616" max="15617" width="12.5546875" style="8" customWidth="1"/>
    <col min="15618" max="15618" width="15" style="8" customWidth="1"/>
    <col min="15619" max="15619" width="11.33203125" style="8" customWidth="1"/>
    <col min="15620" max="15620" width="12" style="8" customWidth="1"/>
    <col min="15621" max="15621" width="34.33203125" style="8" customWidth="1"/>
    <col min="15622" max="15622" width="9.6640625" style="8" customWidth="1"/>
    <col min="15623" max="15623" width="8.88671875" style="8"/>
    <col min="15624" max="15624" width="14.5546875" style="8" customWidth="1"/>
    <col min="15625" max="15625" width="12" style="8" customWidth="1"/>
    <col min="15626" max="15626" width="10.6640625" style="8" customWidth="1"/>
    <col min="15627" max="15627" width="18" style="8" customWidth="1"/>
    <col min="15628" max="15628" width="16.33203125" style="8" customWidth="1"/>
    <col min="15629" max="15869" width="8.88671875" style="8"/>
    <col min="15870" max="15870" width="10.44140625" style="8" customWidth="1"/>
    <col min="15871" max="15871" width="26.5546875" style="8" customWidth="1"/>
    <col min="15872" max="15873" width="12.5546875" style="8" customWidth="1"/>
    <col min="15874" max="15874" width="15" style="8" customWidth="1"/>
    <col min="15875" max="15875" width="11.33203125" style="8" customWidth="1"/>
    <col min="15876" max="15876" width="12" style="8" customWidth="1"/>
    <col min="15877" max="15877" width="34.33203125" style="8" customWidth="1"/>
    <col min="15878" max="15878" width="9.6640625" style="8" customWidth="1"/>
    <col min="15879" max="15879" width="8.88671875" style="8"/>
    <col min="15880" max="15880" width="14.5546875" style="8" customWidth="1"/>
    <col min="15881" max="15881" width="12" style="8" customWidth="1"/>
    <col min="15882" max="15882" width="10.6640625" style="8" customWidth="1"/>
    <col min="15883" max="15883" width="18" style="8" customWidth="1"/>
    <col min="15884" max="15884" width="16.33203125" style="8" customWidth="1"/>
    <col min="15885" max="16125" width="8.88671875" style="8"/>
    <col min="16126" max="16126" width="10.44140625" style="8" customWidth="1"/>
    <col min="16127" max="16127" width="26.5546875" style="8" customWidth="1"/>
    <col min="16128" max="16129" width="12.5546875" style="8" customWidth="1"/>
    <col min="16130" max="16130" width="15" style="8" customWidth="1"/>
    <col min="16131" max="16131" width="11.33203125" style="8" customWidth="1"/>
    <col min="16132" max="16132" width="12" style="8" customWidth="1"/>
    <col min="16133" max="16133" width="34.33203125" style="8" customWidth="1"/>
    <col min="16134" max="16134" width="9.6640625" style="8" customWidth="1"/>
    <col min="16135" max="16135" width="8.88671875" style="8"/>
    <col min="16136" max="16136" width="14.5546875" style="8" customWidth="1"/>
    <col min="16137" max="16137" width="12" style="8" customWidth="1"/>
    <col min="16138" max="16138" width="10.6640625" style="8" customWidth="1"/>
    <col min="16139" max="16139" width="18" style="8" customWidth="1"/>
    <col min="16140" max="16140" width="16.33203125" style="8" customWidth="1"/>
    <col min="16141" max="16376" width="8.88671875" style="8"/>
    <col min="16377" max="16384" width="9.33203125" style="8" customWidth="1"/>
  </cols>
  <sheetData>
    <row r="3" spans="1:13" ht="46.5" customHeight="1" x14ac:dyDescent="0.3">
      <c r="A3" s="3"/>
      <c r="B3" s="4"/>
      <c r="C3" s="4"/>
      <c r="D3" s="5"/>
      <c r="E3" s="5"/>
      <c r="F3" s="5"/>
      <c r="G3" s="6"/>
      <c r="H3" s="6"/>
      <c r="I3" s="6"/>
      <c r="J3" s="6"/>
      <c r="K3" s="6"/>
      <c r="L3" s="7"/>
      <c r="M3" s="7"/>
    </row>
    <row r="4" spans="1:13" ht="46.5" customHeight="1" x14ac:dyDescent="0.3">
      <c r="A4" s="3"/>
      <c r="B4" s="9"/>
      <c r="C4" s="9"/>
      <c r="D4" s="5"/>
      <c r="E4" s="5"/>
      <c r="F4" s="49"/>
      <c r="G4" s="63"/>
      <c r="H4" s="63"/>
      <c r="I4" s="63"/>
      <c r="J4" s="63"/>
      <c r="K4" s="63"/>
      <c r="L4" s="64"/>
      <c r="M4" s="10"/>
    </row>
    <row r="5" spans="1:13" ht="52.95" customHeight="1" thickBot="1" x14ac:dyDescent="0.45">
      <c r="A5" s="11" t="s">
        <v>80</v>
      </c>
      <c r="B5" s="12"/>
      <c r="C5" s="9"/>
      <c r="D5" s="5"/>
      <c r="E5" s="5"/>
      <c r="F5" s="5"/>
      <c r="G5" s="7"/>
      <c r="H5" s="7"/>
      <c r="I5" s="7"/>
      <c r="J5" s="7"/>
      <c r="K5" s="7"/>
      <c r="L5" s="7"/>
      <c r="M5" s="74"/>
    </row>
    <row r="6" spans="1:13" s="16" customFormat="1" ht="20.25" customHeight="1" x14ac:dyDescent="0.3">
      <c r="A6" s="159" t="s">
        <v>3</v>
      </c>
      <c r="B6" s="161" t="s">
        <v>4</v>
      </c>
      <c r="C6" s="163" t="s">
        <v>5</v>
      </c>
      <c r="D6" s="165" t="s">
        <v>0</v>
      </c>
      <c r="E6" s="166"/>
      <c r="F6" s="13" t="s">
        <v>1</v>
      </c>
      <c r="G6" s="177" t="s">
        <v>81</v>
      </c>
      <c r="H6" s="178" t="s">
        <v>6</v>
      </c>
      <c r="I6" s="163" t="s">
        <v>5</v>
      </c>
      <c r="J6" s="165" t="s">
        <v>0</v>
      </c>
      <c r="K6" s="166"/>
      <c r="L6" s="120" t="s">
        <v>261</v>
      </c>
      <c r="M6" s="86" t="s">
        <v>82</v>
      </c>
    </row>
    <row r="7" spans="1:13" s="16" customFormat="1" ht="20.25" customHeight="1" thickBot="1" x14ac:dyDescent="0.35">
      <c r="A7" s="160"/>
      <c r="B7" s="162"/>
      <c r="C7" s="164"/>
      <c r="D7" s="167"/>
      <c r="E7" s="168"/>
      <c r="F7" s="17" t="s">
        <v>168</v>
      </c>
      <c r="G7" s="162"/>
      <c r="H7" s="179"/>
      <c r="I7" s="164"/>
      <c r="J7" s="167"/>
      <c r="K7" s="168"/>
      <c r="L7" s="119" t="s">
        <v>84</v>
      </c>
      <c r="M7" s="87" t="s">
        <v>83</v>
      </c>
    </row>
    <row r="8" spans="1:13" ht="18.45" customHeight="1" x14ac:dyDescent="0.3">
      <c r="A8" s="18"/>
      <c r="B8" s="19"/>
      <c r="C8" s="19"/>
      <c r="D8" s="129"/>
      <c r="E8" s="126"/>
      <c r="F8" s="20" t="s">
        <v>93</v>
      </c>
      <c r="G8" s="21" t="s">
        <v>93</v>
      </c>
      <c r="H8" s="21"/>
      <c r="I8" s="21"/>
      <c r="J8" s="180"/>
      <c r="K8" s="181"/>
      <c r="L8" s="21" t="s">
        <v>284</v>
      </c>
      <c r="M8" s="68" t="s">
        <v>96</v>
      </c>
    </row>
    <row r="9" spans="1:13" ht="18.45" hidden="1" customHeight="1" x14ac:dyDescent="0.3">
      <c r="A9" s="27">
        <v>14</v>
      </c>
      <c r="B9" s="51" t="s">
        <v>15</v>
      </c>
      <c r="C9" s="51" t="s">
        <v>16</v>
      </c>
      <c r="D9" s="130" t="s">
        <v>23</v>
      </c>
      <c r="E9" s="127"/>
      <c r="F9" s="50">
        <v>43194</v>
      </c>
      <c r="G9" s="50">
        <f>F9+6</f>
        <v>43200</v>
      </c>
      <c r="H9" s="24" t="e">
        <f>VLOOKUP(I9,#REF!,2,0)</f>
        <v>#REF!</v>
      </c>
      <c r="I9" s="51" t="s">
        <v>85</v>
      </c>
      <c r="J9" s="25">
        <v>54</v>
      </c>
      <c r="K9" s="25"/>
      <c r="L9" s="26">
        <f>G9+4</f>
        <v>43204</v>
      </c>
      <c r="M9" s="69">
        <f>L9+12</f>
        <v>43216</v>
      </c>
    </row>
    <row r="10" spans="1:13" ht="18.45" hidden="1" customHeight="1" x14ac:dyDescent="0.3">
      <c r="A10" s="27">
        <v>15</v>
      </c>
      <c r="B10" s="51" t="s">
        <v>17</v>
      </c>
      <c r="C10" s="51" t="s">
        <v>18</v>
      </c>
      <c r="D10" s="130" t="s">
        <v>24</v>
      </c>
      <c r="E10" s="127"/>
      <c r="F10" s="50">
        <v>43201</v>
      </c>
      <c r="G10" s="50">
        <f t="shared" ref="G10:G12" si="0">F10+6</f>
        <v>43207</v>
      </c>
      <c r="H10" s="24" t="e">
        <f>VLOOKUP(I10,#REF!,2,0)</f>
        <v>#REF!</v>
      </c>
      <c r="I10" s="51" t="s">
        <v>86</v>
      </c>
      <c r="J10" s="25">
        <v>7</v>
      </c>
      <c r="K10" s="25"/>
      <c r="L10" s="26">
        <f t="shared" ref="L10:L12" si="1">G10+4</f>
        <v>43211</v>
      </c>
      <c r="M10" s="69">
        <f t="shared" ref="M10:M12" si="2">L10+12</f>
        <v>43223</v>
      </c>
    </row>
    <row r="11" spans="1:13" ht="18.45" hidden="1" customHeight="1" x14ac:dyDescent="0.3">
      <c r="A11" s="27">
        <v>16</v>
      </c>
      <c r="B11" s="51" t="s">
        <v>13</v>
      </c>
      <c r="C11" s="51" t="s">
        <v>14</v>
      </c>
      <c r="D11" s="131">
        <v>364</v>
      </c>
      <c r="E11" s="134"/>
      <c r="F11" s="52">
        <v>43208</v>
      </c>
      <c r="G11" s="50">
        <f t="shared" si="0"/>
        <v>43214</v>
      </c>
      <c r="H11" s="24" t="e">
        <f>VLOOKUP(I11,#REF!,2,0)</f>
        <v>#REF!</v>
      </c>
      <c r="I11" s="53" t="s">
        <v>87</v>
      </c>
      <c r="J11" s="54">
        <v>30</v>
      </c>
      <c r="K11" s="110"/>
      <c r="L11" s="26">
        <f t="shared" si="1"/>
        <v>43218</v>
      </c>
      <c r="M11" s="69">
        <f t="shared" si="2"/>
        <v>43230</v>
      </c>
    </row>
    <row r="12" spans="1:13" ht="18.45" hidden="1" customHeight="1" x14ac:dyDescent="0.3">
      <c r="A12" s="27">
        <v>17</v>
      </c>
      <c r="B12" s="51" t="s">
        <v>15</v>
      </c>
      <c r="C12" s="51" t="s">
        <v>16</v>
      </c>
      <c r="D12" s="131">
        <v>385</v>
      </c>
      <c r="E12" s="134"/>
      <c r="F12" s="52">
        <f>F11+7</f>
        <v>43215</v>
      </c>
      <c r="G12" s="50">
        <f t="shared" si="0"/>
        <v>43221</v>
      </c>
      <c r="H12" s="24" t="e">
        <f>VLOOKUP(I12,#REF!,2,0)</f>
        <v>#REF!</v>
      </c>
      <c r="I12" s="24" t="s">
        <v>88</v>
      </c>
      <c r="J12" s="48">
        <v>106</v>
      </c>
      <c r="K12" s="110"/>
      <c r="L12" s="26">
        <f t="shared" si="1"/>
        <v>43225</v>
      </c>
      <c r="M12" s="69">
        <f t="shared" si="2"/>
        <v>43237</v>
      </c>
    </row>
    <row r="13" spans="1:13" ht="18.45" hidden="1" customHeight="1" x14ac:dyDescent="0.3">
      <c r="A13" s="27">
        <v>43</v>
      </c>
      <c r="B13" s="51" t="s">
        <v>107</v>
      </c>
      <c r="C13" s="51" t="s">
        <v>91</v>
      </c>
      <c r="D13" s="131">
        <v>93</v>
      </c>
      <c r="E13" s="134"/>
      <c r="F13" s="52">
        <v>43397</v>
      </c>
      <c r="G13" s="52">
        <v>43403</v>
      </c>
      <c r="H13" s="24" t="s">
        <v>100</v>
      </c>
      <c r="I13" s="24" t="s">
        <v>86</v>
      </c>
      <c r="J13" s="48">
        <v>16</v>
      </c>
      <c r="K13" s="110"/>
      <c r="L13" s="26">
        <v>43407</v>
      </c>
      <c r="M13" s="69">
        <v>43419</v>
      </c>
    </row>
    <row r="14" spans="1:13" ht="18.45" hidden="1" customHeight="1" x14ac:dyDescent="0.3">
      <c r="A14" s="27">
        <v>44</v>
      </c>
      <c r="B14" s="51" t="s">
        <v>92</v>
      </c>
      <c r="C14" s="51" t="s">
        <v>90</v>
      </c>
      <c r="D14" s="131">
        <v>1816</v>
      </c>
      <c r="E14" s="134"/>
      <c r="F14" s="52">
        <v>43404</v>
      </c>
      <c r="G14" s="52">
        <v>43410</v>
      </c>
      <c r="H14" s="24" t="s">
        <v>110</v>
      </c>
      <c r="I14" s="24" t="s">
        <v>109</v>
      </c>
      <c r="J14" s="48">
        <v>23</v>
      </c>
      <c r="K14" s="110"/>
      <c r="L14" s="26">
        <v>43414</v>
      </c>
      <c r="M14" s="69">
        <v>43426</v>
      </c>
    </row>
    <row r="15" spans="1:13" ht="18.45" hidden="1" customHeight="1" x14ac:dyDescent="0.3">
      <c r="A15" s="27">
        <v>45</v>
      </c>
      <c r="B15" s="51" t="s">
        <v>108</v>
      </c>
      <c r="C15" s="51" t="s">
        <v>106</v>
      </c>
      <c r="D15" s="131">
        <v>179</v>
      </c>
      <c r="E15" s="134"/>
      <c r="F15" s="52">
        <f>F14+7</f>
        <v>43411</v>
      </c>
      <c r="G15" s="52">
        <f>G14+7</f>
        <v>43417</v>
      </c>
      <c r="H15" s="24" t="s">
        <v>112</v>
      </c>
      <c r="I15" s="24" t="s">
        <v>114</v>
      </c>
      <c r="J15" s="48">
        <v>1</v>
      </c>
      <c r="K15" s="110"/>
      <c r="L15" s="26">
        <f>L14+7</f>
        <v>43421</v>
      </c>
      <c r="M15" s="69">
        <f>M14+7</f>
        <v>43433</v>
      </c>
    </row>
    <row r="16" spans="1:13" ht="18.45" hidden="1" customHeight="1" x14ac:dyDescent="0.3">
      <c r="A16" s="27">
        <v>46</v>
      </c>
      <c r="B16" s="51" t="s">
        <v>107</v>
      </c>
      <c r="C16" s="51" t="s">
        <v>91</v>
      </c>
      <c r="D16" s="131">
        <v>782.00000000000102</v>
      </c>
      <c r="E16" s="134"/>
      <c r="F16" s="52">
        <f t="shared" ref="F16:G19" si="3">F15+7</f>
        <v>43418</v>
      </c>
      <c r="G16" s="52">
        <f t="shared" si="3"/>
        <v>43424</v>
      </c>
      <c r="H16" s="24" t="s">
        <v>101</v>
      </c>
      <c r="I16" s="24" t="s">
        <v>87</v>
      </c>
      <c r="J16" s="48">
        <v>36</v>
      </c>
      <c r="K16" s="110"/>
      <c r="L16" s="26">
        <f t="shared" ref="L16:M19" si="4">L15+7</f>
        <v>43428</v>
      </c>
      <c r="M16" s="69">
        <f t="shared" si="4"/>
        <v>43440</v>
      </c>
    </row>
    <row r="17" spans="1:13" ht="18.45" hidden="1" customHeight="1" x14ac:dyDescent="0.3">
      <c r="A17" s="27">
        <v>47</v>
      </c>
      <c r="B17" s="51" t="s">
        <v>92</v>
      </c>
      <c r="C17" s="51" t="s">
        <v>90</v>
      </c>
      <c r="D17" s="131">
        <v>825.00000000000102</v>
      </c>
      <c r="E17" s="134"/>
      <c r="F17" s="52">
        <f t="shared" si="3"/>
        <v>43425</v>
      </c>
      <c r="G17" s="52">
        <f t="shared" si="3"/>
        <v>43431</v>
      </c>
      <c r="H17" s="24" t="s">
        <v>99</v>
      </c>
      <c r="I17" s="24" t="s">
        <v>88</v>
      </c>
      <c r="J17" s="48">
        <v>112</v>
      </c>
      <c r="K17" s="110"/>
      <c r="L17" s="26">
        <f t="shared" si="4"/>
        <v>43435</v>
      </c>
      <c r="M17" s="69">
        <f t="shared" si="4"/>
        <v>43447</v>
      </c>
    </row>
    <row r="18" spans="1:13" ht="18.45" hidden="1" customHeight="1" x14ac:dyDescent="0.3">
      <c r="A18" s="27">
        <v>48</v>
      </c>
      <c r="B18" s="51" t="s">
        <v>108</v>
      </c>
      <c r="C18" s="51" t="s">
        <v>106</v>
      </c>
      <c r="D18" s="131">
        <v>868.00000000000102</v>
      </c>
      <c r="E18" s="134"/>
      <c r="F18" s="52">
        <f t="shared" si="3"/>
        <v>43432</v>
      </c>
      <c r="G18" s="52">
        <f t="shared" si="3"/>
        <v>43438</v>
      </c>
      <c r="H18" s="24" t="s">
        <v>100</v>
      </c>
      <c r="I18" s="24" t="s">
        <v>86</v>
      </c>
      <c r="J18" s="48">
        <v>17</v>
      </c>
      <c r="K18" s="110"/>
      <c r="L18" s="26">
        <f t="shared" si="4"/>
        <v>43442</v>
      </c>
      <c r="M18" s="69">
        <f t="shared" si="4"/>
        <v>43454</v>
      </c>
    </row>
    <row r="19" spans="1:13" ht="18.45" hidden="1" customHeight="1" x14ac:dyDescent="0.3">
      <c r="A19" s="27">
        <v>49</v>
      </c>
      <c r="B19" s="51" t="s">
        <v>107</v>
      </c>
      <c r="C19" s="51" t="s">
        <v>91</v>
      </c>
      <c r="D19" s="131">
        <v>911.00000000000102</v>
      </c>
      <c r="E19" s="134"/>
      <c r="F19" s="52">
        <f t="shared" si="3"/>
        <v>43439</v>
      </c>
      <c r="G19" s="52">
        <f t="shared" si="3"/>
        <v>43445</v>
      </c>
      <c r="H19" s="24" t="s">
        <v>110</v>
      </c>
      <c r="I19" s="24" t="s">
        <v>109</v>
      </c>
      <c r="J19" s="48">
        <v>24</v>
      </c>
      <c r="K19" s="110"/>
      <c r="L19" s="26">
        <f t="shared" si="4"/>
        <v>43449</v>
      </c>
      <c r="M19" s="69">
        <f t="shared" si="4"/>
        <v>43461</v>
      </c>
    </row>
    <row r="20" spans="1:13" ht="18.45" hidden="1" customHeight="1" x14ac:dyDescent="0.3">
      <c r="A20" s="27">
        <v>50</v>
      </c>
      <c r="B20" s="51" t="s">
        <v>92</v>
      </c>
      <c r="C20" s="51" t="s">
        <v>90</v>
      </c>
      <c r="D20" s="131">
        <v>954.00000000000102</v>
      </c>
      <c r="E20" s="134"/>
      <c r="F20" s="52">
        <f t="shared" ref="F20" si="5">F19+7</f>
        <v>43446</v>
      </c>
      <c r="G20" s="52">
        <f t="shared" ref="G20" si="6">G19+7</f>
        <v>43452</v>
      </c>
      <c r="H20" s="24" t="s">
        <v>112</v>
      </c>
      <c r="I20" s="24" t="s">
        <v>114</v>
      </c>
      <c r="J20" s="48">
        <v>2</v>
      </c>
      <c r="K20" s="110"/>
      <c r="L20" s="26">
        <f t="shared" ref="L20:L21" si="7">L19+7</f>
        <v>43456</v>
      </c>
      <c r="M20" s="69">
        <f t="shared" ref="M20:M21" si="8">M19+7</f>
        <v>43468</v>
      </c>
    </row>
    <row r="21" spans="1:13" ht="18.45" hidden="1" customHeight="1" x14ac:dyDescent="0.3">
      <c r="A21" s="27">
        <v>51</v>
      </c>
      <c r="B21" s="93" t="s">
        <v>92</v>
      </c>
      <c r="C21" s="93" t="s">
        <v>123</v>
      </c>
      <c r="D21" s="132" t="s">
        <v>123</v>
      </c>
      <c r="E21" s="128"/>
      <c r="F21" s="22">
        <v>43453</v>
      </c>
      <c r="G21" s="22">
        <f>F21+6</f>
        <v>43459</v>
      </c>
      <c r="H21" s="82" t="s">
        <v>101</v>
      </c>
      <c r="I21" s="81" t="s">
        <v>87</v>
      </c>
      <c r="J21" s="81" t="s">
        <v>134</v>
      </c>
      <c r="K21" s="88"/>
      <c r="L21" s="26">
        <f t="shared" si="7"/>
        <v>43463</v>
      </c>
      <c r="M21" s="69">
        <f t="shared" si="8"/>
        <v>43475</v>
      </c>
    </row>
    <row r="22" spans="1:13" ht="18.45" hidden="1" customHeight="1" x14ac:dyDescent="0.3">
      <c r="A22" s="27">
        <f>A21+1</f>
        <v>52</v>
      </c>
      <c r="B22" s="93" t="s">
        <v>118</v>
      </c>
      <c r="C22" s="93" t="s">
        <v>124</v>
      </c>
      <c r="D22" s="111" t="s">
        <v>124</v>
      </c>
      <c r="E22" s="99"/>
      <c r="F22" s="22">
        <v>43460</v>
      </c>
      <c r="G22" s="22">
        <f t="shared" ref="G22:G50" si="9">F22+6</f>
        <v>43466</v>
      </c>
      <c r="H22" s="191" t="s">
        <v>74</v>
      </c>
      <c r="I22" s="192"/>
      <c r="J22" s="192"/>
      <c r="K22" s="192"/>
      <c r="L22" s="192"/>
      <c r="M22" s="193"/>
    </row>
    <row r="23" spans="1:13" ht="18.45" hidden="1" customHeight="1" x14ac:dyDescent="0.3">
      <c r="A23" s="27">
        <v>1</v>
      </c>
      <c r="B23" s="93" t="s">
        <v>115</v>
      </c>
      <c r="C23" s="93" t="s">
        <v>125</v>
      </c>
      <c r="D23" s="111" t="s">
        <v>125</v>
      </c>
      <c r="E23" s="99"/>
      <c r="F23" s="22">
        <v>43102</v>
      </c>
      <c r="G23" s="22">
        <f t="shared" si="9"/>
        <v>43108</v>
      </c>
      <c r="H23" s="82" t="s">
        <v>99</v>
      </c>
      <c r="I23" s="81" t="s">
        <v>88</v>
      </c>
      <c r="J23" s="81" t="s">
        <v>135</v>
      </c>
      <c r="K23" s="88"/>
      <c r="L23" s="26">
        <v>43477</v>
      </c>
      <c r="M23" s="69">
        <v>43489</v>
      </c>
    </row>
    <row r="24" spans="1:13" ht="18.45" hidden="1" customHeight="1" x14ac:dyDescent="0.3">
      <c r="A24" s="27">
        <f>A23+1</f>
        <v>2</v>
      </c>
      <c r="B24" s="93" t="s">
        <v>92</v>
      </c>
      <c r="C24" s="93" t="s">
        <v>126</v>
      </c>
      <c r="D24" s="111">
        <v>97</v>
      </c>
      <c r="E24" s="99"/>
      <c r="F24" s="22">
        <v>43109</v>
      </c>
      <c r="G24" s="22">
        <f t="shared" si="9"/>
        <v>43115</v>
      </c>
      <c r="H24" s="82" t="s">
        <v>100</v>
      </c>
      <c r="I24" s="81" t="s">
        <v>86</v>
      </c>
      <c r="J24" s="81" t="s">
        <v>136</v>
      </c>
      <c r="K24" s="88"/>
      <c r="L24" s="26">
        <f t="shared" ref="L24:L89" si="10">L23+7</f>
        <v>43484</v>
      </c>
      <c r="M24" s="69">
        <f t="shared" ref="M24:M89" si="11">M23+7</f>
        <v>43496</v>
      </c>
    </row>
    <row r="25" spans="1:13" ht="18.45" hidden="1" customHeight="1" x14ac:dyDescent="0.3">
      <c r="A25" s="27">
        <f t="shared" ref="A25:A87" si="12">A24+1</f>
        <v>3</v>
      </c>
      <c r="B25" s="93" t="s">
        <v>118</v>
      </c>
      <c r="C25" s="93" t="s">
        <v>127</v>
      </c>
      <c r="D25" s="111">
        <v>105</v>
      </c>
      <c r="E25" s="99"/>
      <c r="F25" s="22">
        <v>43116</v>
      </c>
      <c r="G25" s="22">
        <f t="shared" si="9"/>
        <v>43122</v>
      </c>
      <c r="H25" s="82" t="s">
        <v>110</v>
      </c>
      <c r="I25" s="81" t="s">
        <v>109</v>
      </c>
      <c r="J25" s="81" t="s">
        <v>137</v>
      </c>
      <c r="K25" s="88"/>
      <c r="L25" s="26">
        <f t="shared" si="10"/>
        <v>43491</v>
      </c>
      <c r="M25" s="69">
        <f t="shared" si="11"/>
        <v>43503</v>
      </c>
    </row>
    <row r="26" spans="1:13" ht="18.45" hidden="1" customHeight="1" x14ac:dyDescent="0.3">
      <c r="A26" s="27">
        <f t="shared" si="12"/>
        <v>4</v>
      </c>
      <c r="B26" s="93" t="s">
        <v>115</v>
      </c>
      <c r="C26" s="93" t="s">
        <v>128</v>
      </c>
      <c r="D26" s="111">
        <v>228</v>
      </c>
      <c r="E26" s="99"/>
      <c r="F26" s="22">
        <v>43123</v>
      </c>
      <c r="G26" s="22">
        <f t="shared" si="9"/>
        <v>43129</v>
      </c>
      <c r="H26" s="82" t="s">
        <v>101</v>
      </c>
      <c r="I26" s="81" t="s">
        <v>87</v>
      </c>
      <c r="J26" s="81" t="s">
        <v>138</v>
      </c>
      <c r="K26" s="88"/>
      <c r="L26" s="26">
        <f t="shared" si="10"/>
        <v>43498</v>
      </c>
      <c r="M26" s="69">
        <f t="shared" si="11"/>
        <v>43510</v>
      </c>
    </row>
    <row r="27" spans="1:13" ht="18.45" hidden="1" customHeight="1" x14ac:dyDescent="0.3">
      <c r="A27" s="27">
        <f t="shared" si="12"/>
        <v>5</v>
      </c>
      <c r="B27" s="93" t="s">
        <v>92</v>
      </c>
      <c r="C27" s="93" t="s">
        <v>129</v>
      </c>
      <c r="D27" s="111">
        <v>98</v>
      </c>
      <c r="E27" s="99"/>
      <c r="F27" s="22">
        <v>43130</v>
      </c>
      <c r="G27" s="22">
        <f t="shared" si="9"/>
        <v>43136</v>
      </c>
      <c r="H27" s="97" t="s">
        <v>101</v>
      </c>
      <c r="I27" s="95" t="s">
        <v>87</v>
      </c>
      <c r="J27" s="95" t="s">
        <v>138</v>
      </c>
      <c r="K27" s="107"/>
      <c r="L27" s="26">
        <f t="shared" si="10"/>
        <v>43505</v>
      </c>
      <c r="M27" s="69">
        <f t="shared" si="11"/>
        <v>43517</v>
      </c>
    </row>
    <row r="28" spans="1:13" ht="18.45" hidden="1" customHeight="1" x14ac:dyDescent="0.3">
      <c r="A28" s="27">
        <f t="shared" si="12"/>
        <v>6</v>
      </c>
      <c r="B28" s="93" t="s">
        <v>118</v>
      </c>
      <c r="C28" s="93" t="s">
        <v>116</v>
      </c>
      <c r="D28" s="132">
        <v>106</v>
      </c>
      <c r="E28" s="128"/>
      <c r="F28" s="22">
        <f>F27+7</f>
        <v>43137</v>
      </c>
      <c r="G28" s="22">
        <f t="shared" si="9"/>
        <v>43143</v>
      </c>
      <c r="H28" s="97" t="s">
        <v>99</v>
      </c>
      <c r="I28" s="95" t="s">
        <v>88</v>
      </c>
      <c r="J28" s="95" t="s">
        <v>139</v>
      </c>
      <c r="K28" s="107"/>
      <c r="L28" s="26">
        <f t="shared" si="10"/>
        <v>43512</v>
      </c>
      <c r="M28" s="69">
        <f t="shared" si="11"/>
        <v>43524</v>
      </c>
    </row>
    <row r="29" spans="1:13" ht="18.45" hidden="1" customHeight="1" x14ac:dyDescent="0.3">
      <c r="A29" s="27">
        <f t="shared" si="12"/>
        <v>7</v>
      </c>
      <c r="B29" s="93" t="s">
        <v>115</v>
      </c>
      <c r="C29" s="93" t="s">
        <v>117</v>
      </c>
      <c r="D29" s="111">
        <v>229</v>
      </c>
      <c r="E29" s="99"/>
      <c r="F29" s="22">
        <v>43144</v>
      </c>
      <c r="G29" s="22">
        <v>43150</v>
      </c>
      <c r="H29" s="97" t="s">
        <v>100</v>
      </c>
      <c r="I29" s="95" t="s">
        <v>86</v>
      </c>
      <c r="J29" s="95" t="s">
        <v>140</v>
      </c>
      <c r="K29" s="107"/>
      <c r="L29" s="26">
        <f t="shared" si="10"/>
        <v>43519</v>
      </c>
      <c r="M29" s="69">
        <f t="shared" si="11"/>
        <v>43531</v>
      </c>
    </row>
    <row r="30" spans="1:13" ht="18.45" hidden="1" customHeight="1" x14ac:dyDescent="0.3">
      <c r="A30" s="27">
        <f t="shared" si="12"/>
        <v>8</v>
      </c>
      <c r="B30" s="93" t="s">
        <v>92</v>
      </c>
      <c r="C30" s="93" t="s">
        <v>129</v>
      </c>
      <c r="D30" s="111" t="s">
        <v>153</v>
      </c>
      <c r="E30" s="99"/>
      <c r="F30" s="22">
        <f t="shared" ref="F30:F87" si="13">F29+7</f>
        <v>43151</v>
      </c>
      <c r="G30" s="22">
        <f t="shared" si="9"/>
        <v>43157</v>
      </c>
      <c r="H30" s="97" t="s">
        <v>110</v>
      </c>
      <c r="I30" s="95" t="s">
        <v>109</v>
      </c>
      <c r="J30" s="95" t="s">
        <v>131</v>
      </c>
      <c r="K30" s="107"/>
      <c r="L30" s="26">
        <f t="shared" si="10"/>
        <v>43526</v>
      </c>
      <c r="M30" s="69">
        <f t="shared" si="11"/>
        <v>43538</v>
      </c>
    </row>
    <row r="31" spans="1:13" ht="18.45" hidden="1" customHeight="1" x14ac:dyDescent="0.3">
      <c r="A31" s="27">
        <f t="shared" si="12"/>
        <v>9</v>
      </c>
      <c r="B31" s="93" t="s">
        <v>118</v>
      </c>
      <c r="C31" s="93" t="s">
        <v>119</v>
      </c>
      <c r="D31" s="111">
        <v>107</v>
      </c>
      <c r="E31" s="99"/>
      <c r="F31" s="22">
        <f t="shared" si="13"/>
        <v>43158</v>
      </c>
      <c r="G31" s="22">
        <f t="shared" si="9"/>
        <v>43164</v>
      </c>
      <c r="H31" s="97" t="s">
        <v>101</v>
      </c>
      <c r="I31" s="95" t="s">
        <v>87</v>
      </c>
      <c r="J31" s="95" t="s">
        <v>141</v>
      </c>
      <c r="K31" s="107"/>
      <c r="L31" s="26">
        <f t="shared" si="10"/>
        <v>43533</v>
      </c>
      <c r="M31" s="69">
        <f t="shared" si="11"/>
        <v>43545</v>
      </c>
    </row>
    <row r="32" spans="1:13" ht="18.45" hidden="1" customHeight="1" x14ac:dyDescent="0.3">
      <c r="A32" s="27">
        <f t="shared" si="12"/>
        <v>10</v>
      </c>
      <c r="B32" s="93" t="s">
        <v>115</v>
      </c>
      <c r="C32" s="93" t="s">
        <v>120</v>
      </c>
      <c r="D32" s="111" t="s">
        <v>154</v>
      </c>
      <c r="E32" s="99"/>
      <c r="F32" s="22">
        <f t="shared" si="13"/>
        <v>43165</v>
      </c>
      <c r="G32" s="22">
        <f t="shared" si="9"/>
        <v>43171</v>
      </c>
      <c r="H32" s="97" t="s">
        <v>99</v>
      </c>
      <c r="I32" s="95" t="s">
        <v>88</v>
      </c>
      <c r="J32" s="95" t="s">
        <v>142</v>
      </c>
      <c r="K32" s="107"/>
      <c r="L32" s="26">
        <f t="shared" si="10"/>
        <v>43540</v>
      </c>
      <c r="M32" s="69">
        <f t="shared" si="11"/>
        <v>43552</v>
      </c>
    </row>
    <row r="33" spans="1:13" ht="18.45" hidden="1" customHeight="1" x14ac:dyDescent="0.3">
      <c r="A33" s="27">
        <f t="shared" si="12"/>
        <v>11</v>
      </c>
      <c r="B33" s="93" t="s">
        <v>92</v>
      </c>
      <c r="C33" s="93" t="s">
        <v>121</v>
      </c>
      <c r="D33" s="111" t="s">
        <v>155</v>
      </c>
      <c r="E33" s="99"/>
      <c r="F33" s="22">
        <f t="shared" si="13"/>
        <v>43172</v>
      </c>
      <c r="G33" s="22">
        <f t="shared" si="9"/>
        <v>43178</v>
      </c>
      <c r="H33" s="97" t="s">
        <v>112</v>
      </c>
      <c r="I33" s="95" t="s">
        <v>161</v>
      </c>
      <c r="J33" s="95" t="s">
        <v>130</v>
      </c>
      <c r="K33" s="107"/>
      <c r="L33" s="26">
        <f t="shared" si="10"/>
        <v>43547</v>
      </c>
      <c r="M33" s="69">
        <f t="shared" si="11"/>
        <v>43559</v>
      </c>
    </row>
    <row r="34" spans="1:13" ht="18.45" hidden="1" customHeight="1" x14ac:dyDescent="0.3">
      <c r="A34" s="27">
        <f t="shared" si="12"/>
        <v>12</v>
      </c>
      <c r="B34" s="93" t="s">
        <v>118</v>
      </c>
      <c r="C34" s="93" t="s">
        <v>122</v>
      </c>
      <c r="D34" s="111" t="s">
        <v>156</v>
      </c>
      <c r="E34" s="99"/>
      <c r="F34" s="22">
        <f t="shared" si="13"/>
        <v>43179</v>
      </c>
      <c r="G34" s="22">
        <f t="shared" si="9"/>
        <v>43185</v>
      </c>
      <c r="H34" s="97" t="s">
        <v>100</v>
      </c>
      <c r="I34" s="95" t="s">
        <v>86</v>
      </c>
      <c r="J34" s="95" t="s">
        <v>143</v>
      </c>
      <c r="K34" s="107"/>
      <c r="L34" s="26">
        <f t="shared" si="10"/>
        <v>43554</v>
      </c>
      <c r="M34" s="69">
        <f t="shared" si="11"/>
        <v>43566</v>
      </c>
    </row>
    <row r="35" spans="1:13" ht="18.45" hidden="1" customHeight="1" x14ac:dyDescent="0.3">
      <c r="A35" s="27">
        <f t="shared" si="12"/>
        <v>13</v>
      </c>
      <c r="B35" s="93" t="s">
        <v>115</v>
      </c>
      <c r="C35" s="93" t="s">
        <v>123</v>
      </c>
      <c r="D35" s="111" t="s">
        <v>157</v>
      </c>
      <c r="E35" s="99"/>
      <c r="F35" s="22">
        <f t="shared" si="13"/>
        <v>43186</v>
      </c>
      <c r="G35" s="22">
        <f t="shared" si="9"/>
        <v>43192</v>
      </c>
      <c r="H35" s="93" t="s">
        <v>100</v>
      </c>
      <c r="I35" s="95" t="s">
        <v>86</v>
      </c>
      <c r="J35" s="108" t="s">
        <v>209</v>
      </c>
      <c r="K35" s="117" t="s">
        <v>166</v>
      </c>
      <c r="L35" s="26">
        <f t="shared" si="10"/>
        <v>43561</v>
      </c>
      <c r="M35" s="69">
        <f t="shared" si="11"/>
        <v>43573</v>
      </c>
    </row>
    <row r="36" spans="1:13" ht="18.45" hidden="1" customHeight="1" x14ac:dyDescent="0.3">
      <c r="A36" s="27">
        <f t="shared" si="12"/>
        <v>14</v>
      </c>
      <c r="B36" s="93" t="s">
        <v>92</v>
      </c>
      <c r="C36" s="93" t="s">
        <v>124</v>
      </c>
      <c r="D36" s="111" t="s">
        <v>160</v>
      </c>
      <c r="E36" s="99"/>
      <c r="F36" s="22">
        <f t="shared" si="13"/>
        <v>43193</v>
      </c>
      <c r="G36" s="22">
        <f t="shared" si="9"/>
        <v>43199</v>
      </c>
      <c r="H36" s="93" t="s">
        <v>110</v>
      </c>
      <c r="I36" s="95" t="s">
        <v>109</v>
      </c>
      <c r="J36" s="108" t="s">
        <v>210</v>
      </c>
      <c r="K36" s="117" t="s">
        <v>166</v>
      </c>
      <c r="L36" s="26">
        <f t="shared" si="10"/>
        <v>43568</v>
      </c>
      <c r="M36" s="69">
        <f t="shared" si="11"/>
        <v>43580</v>
      </c>
    </row>
    <row r="37" spans="1:13" ht="18.45" hidden="1" customHeight="1" x14ac:dyDescent="0.3">
      <c r="A37" s="27">
        <f t="shared" si="12"/>
        <v>15</v>
      </c>
      <c r="B37" s="93" t="s">
        <v>107</v>
      </c>
      <c r="C37" s="93" t="s">
        <v>119</v>
      </c>
      <c r="D37" s="111" t="s">
        <v>202</v>
      </c>
      <c r="E37" s="99"/>
      <c r="F37" s="22">
        <f t="shared" si="13"/>
        <v>43200</v>
      </c>
      <c r="G37" s="22">
        <f t="shared" si="9"/>
        <v>43206</v>
      </c>
      <c r="H37" s="93" t="s">
        <v>101</v>
      </c>
      <c r="I37" s="95" t="s">
        <v>87</v>
      </c>
      <c r="J37" s="108" t="s">
        <v>197</v>
      </c>
      <c r="K37" s="117" t="s">
        <v>166</v>
      </c>
      <c r="L37" s="26">
        <f t="shared" si="10"/>
        <v>43575</v>
      </c>
      <c r="M37" s="69">
        <f t="shared" si="11"/>
        <v>43587</v>
      </c>
    </row>
    <row r="38" spans="1:13" ht="18.45" hidden="1" customHeight="1" x14ac:dyDescent="0.3">
      <c r="A38" s="27">
        <f t="shared" si="12"/>
        <v>16</v>
      </c>
      <c r="B38" s="93" t="s">
        <v>115</v>
      </c>
      <c r="C38" s="93" t="s">
        <v>120</v>
      </c>
      <c r="D38" s="111" t="s">
        <v>158</v>
      </c>
      <c r="E38" s="99"/>
      <c r="F38" s="22">
        <f t="shared" si="13"/>
        <v>43207</v>
      </c>
      <c r="G38" s="22">
        <f t="shared" si="9"/>
        <v>43213</v>
      </c>
      <c r="H38" s="93" t="s">
        <v>99</v>
      </c>
      <c r="I38" s="95" t="s">
        <v>88</v>
      </c>
      <c r="J38" s="108" t="s">
        <v>211</v>
      </c>
      <c r="K38" s="117" t="s">
        <v>166</v>
      </c>
      <c r="L38" s="26">
        <f t="shared" si="10"/>
        <v>43582</v>
      </c>
      <c r="M38" s="69">
        <f t="shared" si="11"/>
        <v>43594</v>
      </c>
    </row>
    <row r="39" spans="1:13" ht="18.45" hidden="1" customHeight="1" x14ac:dyDescent="0.3">
      <c r="A39" s="27">
        <f t="shared" si="12"/>
        <v>17</v>
      </c>
      <c r="B39" s="93" t="s">
        <v>92</v>
      </c>
      <c r="C39" s="93" t="s">
        <v>121</v>
      </c>
      <c r="D39" s="111">
        <v>102</v>
      </c>
      <c r="E39" s="99"/>
      <c r="F39" s="22">
        <f t="shared" si="13"/>
        <v>43214</v>
      </c>
      <c r="G39" s="22">
        <f t="shared" si="9"/>
        <v>43220</v>
      </c>
      <c r="H39" s="93" t="s">
        <v>100</v>
      </c>
      <c r="I39" s="95" t="s">
        <v>86</v>
      </c>
      <c r="J39" s="108" t="s">
        <v>172</v>
      </c>
      <c r="K39" s="117" t="s">
        <v>166</v>
      </c>
      <c r="L39" s="26">
        <f t="shared" si="10"/>
        <v>43589</v>
      </c>
      <c r="M39" s="69">
        <f t="shared" si="11"/>
        <v>43601</v>
      </c>
    </row>
    <row r="40" spans="1:13" ht="18.45" hidden="1" customHeight="1" x14ac:dyDescent="0.3">
      <c r="A40" s="27">
        <f t="shared" si="12"/>
        <v>18</v>
      </c>
      <c r="B40" s="93" t="s">
        <v>107</v>
      </c>
      <c r="C40" s="93" t="s">
        <v>122</v>
      </c>
      <c r="D40" s="111">
        <v>16</v>
      </c>
      <c r="E40" s="99"/>
      <c r="F40" s="22">
        <f t="shared" si="13"/>
        <v>43221</v>
      </c>
      <c r="G40" s="22">
        <f t="shared" si="9"/>
        <v>43227</v>
      </c>
      <c r="H40" s="93" t="s">
        <v>110</v>
      </c>
      <c r="I40" s="95" t="s">
        <v>109</v>
      </c>
      <c r="J40" s="108" t="s">
        <v>212</v>
      </c>
      <c r="K40" s="117" t="s">
        <v>166</v>
      </c>
      <c r="L40" s="26">
        <f t="shared" si="10"/>
        <v>43596</v>
      </c>
      <c r="M40" s="69">
        <f t="shared" si="11"/>
        <v>43608</v>
      </c>
    </row>
    <row r="41" spans="1:13" ht="18.45" hidden="1" customHeight="1" x14ac:dyDescent="0.3">
      <c r="A41" s="27">
        <f t="shared" si="12"/>
        <v>19</v>
      </c>
      <c r="B41" s="93" t="s">
        <v>115</v>
      </c>
      <c r="C41" s="93" t="s">
        <v>123</v>
      </c>
      <c r="D41" s="111" t="s">
        <v>159</v>
      </c>
      <c r="E41" s="99"/>
      <c r="F41" s="22">
        <f t="shared" si="13"/>
        <v>43228</v>
      </c>
      <c r="G41" s="22">
        <f t="shared" si="9"/>
        <v>43234</v>
      </c>
      <c r="H41" s="93" t="s">
        <v>101</v>
      </c>
      <c r="I41" s="95" t="s">
        <v>87</v>
      </c>
      <c r="J41" s="108" t="s">
        <v>184</v>
      </c>
      <c r="K41" s="117" t="s">
        <v>166</v>
      </c>
      <c r="L41" s="26">
        <f t="shared" si="10"/>
        <v>43603</v>
      </c>
      <c r="M41" s="69">
        <f t="shared" si="11"/>
        <v>43615</v>
      </c>
    </row>
    <row r="42" spans="1:13" ht="18.45" hidden="1" customHeight="1" x14ac:dyDescent="0.3">
      <c r="A42" s="27">
        <f t="shared" si="12"/>
        <v>20</v>
      </c>
      <c r="B42" s="93" t="s">
        <v>92</v>
      </c>
      <c r="C42" s="93"/>
      <c r="D42" s="111">
        <v>103</v>
      </c>
      <c r="E42" s="99"/>
      <c r="F42" s="22">
        <f t="shared" si="13"/>
        <v>43235</v>
      </c>
      <c r="G42" s="22">
        <f t="shared" si="9"/>
        <v>43241</v>
      </c>
      <c r="H42" s="93" t="s">
        <v>99</v>
      </c>
      <c r="I42" s="95" t="s">
        <v>88</v>
      </c>
      <c r="J42" s="108" t="s">
        <v>213</v>
      </c>
      <c r="K42" s="117" t="s">
        <v>166</v>
      </c>
      <c r="L42" s="26">
        <f t="shared" si="10"/>
        <v>43610</v>
      </c>
      <c r="M42" s="69">
        <f t="shared" si="11"/>
        <v>43622</v>
      </c>
    </row>
    <row r="43" spans="1:13" ht="18.45" hidden="1" customHeight="1" x14ac:dyDescent="0.3">
      <c r="A43" s="27">
        <f t="shared" si="12"/>
        <v>21</v>
      </c>
      <c r="B43" s="93" t="s">
        <v>107</v>
      </c>
      <c r="C43" s="93"/>
      <c r="D43" s="111">
        <v>17</v>
      </c>
      <c r="E43" s="99"/>
      <c r="F43" s="22">
        <f t="shared" si="13"/>
        <v>43242</v>
      </c>
      <c r="G43" s="22">
        <f t="shared" si="9"/>
        <v>43248</v>
      </c>
      <c r="H43" s="93" t="s">
        <v>112</v>
      </c>
      <c r="I43" s="95" t="s">
        <v>214</v>
      </c>
      <c r="J43" s="108" t="s">
        <v>176</v>
      </c>
      <c r="K43" s="117" t="s">
        <v>166</v>
      </c>
      <c r="L43" s="26">
        <f t="shared" si="10"/>
        <v>43617</v>
      </c>
      <c r="M43" s="69">
        <f t="shared" si="11"/>
        <v>43629</v>
      </c>
    </row>
    <row r="44" spans="1:13" ht="18.45" hidden="1" customHeight="1" x14ac:dyDescent="0.3">
      <c r="A44" s="27">
        <f t="shared" si="12"/>
        <v>22</v>
      </c>
      <c r="B44" s="93" t="s">
        <v>115</v>
      </c>
      <c r="C44" s="93"/>
      <c r="D44" s="111">
        <v>234</v>
      </c>
      <c r="E44" s="99"/>
      <c r="F44" s="22">
        <f t="shared" si="13"/>
        <v>43249</v>
      </c>
      <c r="G44" s="22">
        <f t="shared" si="9"/>
        <v>43255</v>
      </c>
      <c r="H44" s="93" t="s">
        <v>100</v>
      </c>
      <c r="I44" s="95" t="s">
        <v>86</v>
      </c>
      <c r="J44" s="108" t="s">
        <v>179</v>
      </c>
      <c r="K44" s="117" t="s">
        <v>166</v>
      </c>
      <c r="L44" s="26">
        <f t="shared" si="10"/>
        <v>43624</v>
      </c>
      <c r="M44" s="69">
        <f t="shared" si="11"/>
        <v>43636</v>
      </c>
    </row>
    <row r="45" spans="1:13" ht="18.45" hidden="1" customHeight="1" x14ac:dyDescent="0.3">
      <c r="A45" s="27">
        <f t="shared" si="12"/>
        <v>23</v>
      </c>
      <c r="B45" s="93" t="s">
        <v>92</v>
      </c>
      <c r="C45" s="93"/>
      <c r="D45" s="111">
        <v>104</v>
      </c>
      <c r="E45" s="99"/>
      <c r="F45" s="22">
        <f t="shared" si="13"/>
        <v>43256</v>
      </c>
      <c r="G45" s="22">
        <f t="shared" si="9"/>
        <v>43262</v>
      </c>
      <c r="H45" s="93" t="s">
        <v>110</v>
      </c>
      <c r="I45" s="95" t="s">
        <v>109</v>
      </c>
      <c r="J45" s="108" t="s">
        <v>215</v>
      </c>
      <c r="K45" s="117" t="s">
        <v>166</v>
      </c>
      <c r="L45" s="26">
        <f t="shared" si="10"/>
        <v>43631</v>
      </c>
      <c r="M45" s="69">
        <f t="shared" si="11"/>
        <v>43643</v>
      </c>
    </row>
    <row r="46" spans="1:13" ht="18.45" hidden="1" customHeight="1" x14ac:dyDescent="0.3">
      <c r="A46" s="27">
        <f t="shared" si="12"/>
        <v>24</v>
      </c>
      <c r="B46" s="93" t="s">
        <v>107</v>
      </c>
      <c r="C46" s="93"/>
      <c r="D46" s="111">
        <v>18</v>
      </c>
      <c r="E46" s="99"/>
      <c r="F46" s="22">
        <f t="shared" si="13"/>
        <v>43263</v>
      </c>
      <c r="G46" s="22">
        <f t="shared" si="9"/>
        <v>43269</v>
      </c>
      <c r="H46" s="93" t="s">
        <v>101</v>
      </c>
      <c r="I46" s="95" t="s">
        <v>87</v>
      </c>
      <c r="J46" s="108" t="s">
        <v>150</v>
      </c>
      <c r="K46" s="117" t="s">
        <v>166</v>
      </c>
      <c r="L46" s="26">
        <f t="shared" si="10"/>
        <v>43638</v>
      </c>
      <c r="M46" s="69">
        <f t="shared" si="11"/>
        <v>43650</v>
      </c>
    </row>
    <row r="47" spans="1:13" ht="18.45" hidden="1" customHeight="1" x14ac:dyDescent="0.3">
      <c r="A47" s="27">
        <f t="shared" si="12"/>
        <v>25</v>
      </c>
      <c r="B47" s="93" t="s">
        <v>115</v>
      </c>
      <c r="C47" s="93"/>
      <c r="D47" s="111">
        <v>235</v>
      </c>
      <c r="E47" s="99"/>
      <c r="F47" s="22">
        <f t="shared" si="13"/>
        <v>43270</v>
      </c>
      <c r="G47" s="22">
        <f t="shared" si="9"/>
        <v>43276</v>
      </c>
      <c r="H47" s="93" t="s">
        <v>99</v>
      </c>
      <c r="I47" s="95" t="s">
        <v>88</v>
      </c>
      <c r="J47" s="108" t="s">
        <v>216</v>
      </c>
      <c r="K47" s="117" t="s">
        <v>166</v>
      </c>
      <c r="L47" s="26">
        <f t="shared" si="10"/>
        <v>43645</v>
      </c>
      <c r="M47" s="69">
        <f t="shared" si="11"/>
        <v>43657</v>
      </c>
    </row>
    <row r="48" spans="1:13" ht="18.45" hidden="1" customHeight="1" x14ac:dyDescent="0.3">
      <c r="A48" s="27">
        <f t="shared" si="12"/>
        <v>26</v>
      </c>
      <c r="B48" s="93" t="s">
        <v>92</v>
      </c>
      <c r="C48" s="93"/>
      <c r="D48" s="111">
        <v>105</v>
      </c>
      <c r="E48" s="99"/>
      <c r="F48" s="22">
        <f t="shared" si="13"/>
        <v>43277</v>
      </c>
      <c r="G48" s="22">
        <f t="shared" si="9"/>
        <v>43283</v>
      </c>
      <c r="H48" s="93" t="s">
        <v>112</v>
      </c>
      <c r="I48" s="95" t="s">
        <v>214</v>
      </c>
      <c r="J48" s="108" t="s">
        <v>217</v>
      </c>
      <c r="K48" s="117" t="s">
        <v>166</v>
      </c>
      <c r="L48" s="26">
        <f t="shared" si="10"/>
        <v>43652</v>
      </c>
      <c r="M48" s="69">
        <f t="shared" si="11"/>
        <v>43664</v>
      </c>
    </row>
    <row r="49" spans="1:13" ht="18.45" hidden="1" customHeight="1" x14ac:dyDescent="0.3">
      <c r="A49" s="27">
        <f t="shared" si="12"/>
        <v>27</v>
      </c>
      <c r="B49" s="93" t="s">
        <v>107</v>
      </c>
      <c r="C49" s="93"/>
      <c r="D49" s="111">
        <v>19</v>
      </c>
      <c r="E49" s="99"/>
      <c r="F49" s="22">
        <f t="shared" si="13"/>
        <v>43284</v>
      </c>
      <c r="G49" s="22">
        <f t="shared" si="9"/>
        <v>43290</v>
      </c>
      <c r="H49" s="93" t="s">
        <v>100</v>
      </c>
      <c r="I49" s="95" t="s">
        <v>86</v>
      </c>
      <c r="J49" s="108" t="s">
        <v>218</v>
      </c>
      <c r="K49" s="117" t="s">
        <v>166</v>
      </c>
      <c r="L49" s="26">
        <f t="shared" si="10"/>
        <v>43659</v>
      </c>
      <c r="M49" s="69">
        <f t="shared" si="11"/>
        <v>43671</v>
      </c>
    </row>
    <row r="50" spans="1:13" ht="18.45" hidden="1" customHeight="1" thickBot="1" x14ac:dyDescent="0.35">
      <c r="A50" s="78">
        <f t="shared" si="12"/>
        <v>28</v>
      </c>
      <c r="B50" s="94" t="s">
        <v>115</v>
      </c>
      <c r="C50" s="94"/>
      <c r="D50" s="133">
        <v>236</v>
      </c>
      <c r="E50" s="103"/>
      <c r="F50" s="79">
        <f t="shared" si="13"/>
        <v>43291</v>
      </c>
      <c r="G50" s="79">
        <f t="shared" si="9"/>
        <v>43297</v>
      </c>
      <c r="H50" s="94" t="s">
        <v>110</v>
      </c>
      <c r="I50" s="96" t="s">
        <v>109</v>
      </c>
      <c r="J50" s="109" t="s">
        <v>219</v>
      </c>
      <c r="K50" s="116" t="s">
        <v>166</v>
      </c>
      <c r="L50" s="76">
        <f t="shared" si="10"/>
        <v>43666</v>
      </c>
      <c r="M50" s="80">
        <f t="shared" si="11"/>
        <v>43678</v>
      </c>
    </row>
    <row r="51" spans="1:13" ht="18.45" hidden="1" customHeight="1" x14ac:dyDescent="0.3">
      <c r="A51" s="27">
        <f t="shared" si="12"/>
        <v>29</v>
      </c>
      <c r="B51" s="93" t="s">
        <v>92</v>
      </c>
      <c r="C51" s="93" t="s">
        <v>91</v>
      </c>
      <c r="D51" s="111" t="s">
        <v>186</v>
      </c>
      <c r="E51" s="99" t="s">
        <v>238</v>
      </c>
      <c r="F51" s="22">
        <f t="shared" si="13"/>
        <v>43298</v>
      </c>
      <c r="G51" s="22">
        <f t="shared" ref="G51:G66" si="14">F51+6</f>
        <v>43304</v>
      </c>
      <c r="H51" s="97" t="s">
        <v>110</v>
      </c>
      <c r="I51" s="95" t="s">
        <v>109</v>
      </c>
      <c r="J51" s="108" t="s">
        <v>219</v>
      </c>
      <c r="K51" s="117" t="s">
        <v>166</v>
      </c>
      <c r="L51" s="26">
        <f t="shared" si="10"/>
        <v>43673</v>
      </c>
      <c r="M51" s="69">
        <f t="shared" si="11"/>
        <v>43685</v>
      </c>
    </row>
    <row r="52" spans="1:13" ht="18.45" hidden="1" customHeight="1" x14ac:dyDescent="0.3">
      <c r="A52" s="27">
        <f t="shared" si="12"/>
        <v>30</v>
      </c>
      <c r="B52" s="93" t="s">
        <v>248</v>
      </c>
      <c r="C52" s="93" t="s">
        <v>246</v>
      </c>
      <c r="D52" s="111" t="s">
        <v>217</v>
      </c>
      <c r="E52" s="99" t="s">
        <v>238</v>
      </c>
      <c r="F52" s="22">
        <f t="shared" si="13"/>
        <v>43305</v>
      </c>
      <c r="G52" s="22">
        <f t="shared" si="14"/>
        <v>43311</v>
      </c>
      <c r="H52" s="97" t="s">
        <v>101</v>
      </c>
      <c r="I52" s="95" t="s">
        <v>87</v>
      </c>
      <c r="J52" s="108" t="s">
        <v>182</v>
      </c>
      <c r="K52" s="117" t="s">
        <v>166</v>
      </c>
      <c r="L52" s="26">
        <f t="shared" si="10"/>
        <v>43680</v>
      </c>
      <c r="M52" s="69">
        <f t="shared" si="11"/>
        <v>43692</v>
      </c>
    </row>
    <row r="53" spans="1:13" ht="18.45" hidden="1" customHeight="1" x14ac:dyDescent="0.3">
      <c r="A53" s="27">
        <f t="shared" si="12"/>
        <v>31</v>
      </c>
      <c r="B53" s="93" t="s">
        <v>239</v>
      </c>
      <c r="C53" s="93" t="s">
        <v>231</v>
      </c>
      <c r="D53" s="111" t="s">
        <v>234</v>
      </c>
      <c r="E53" s="99" t="s">
        <v>238</v>
      </c>
      <c r="F53" s="22">
        <f t="shared" si="13"/>
        <v>43312</v>
      </c>
      <c r="G53" s="22">
        <f t="shared" si="14"/>
        <v>43318</v>
      </c>
      <c r="H53" s="97" t="s">
        <v>255</v>
      </c>
      <c r="I53" s="95" t="s">
        <v>249</v>
      </c>
      <c r="J53" s="108" t="s">
        <v>250</v>
      </c>
      <c r="K53" s="117" t="s">
        <v>166</v>
      </c>
      <c r="L53" s="26">
        <f t="shared" si="10"/>
        <v>43687</v>
      </c>
      <c r="M53" s="69">
        <f t="shared" si="11"/>
        <v>43699</v>
      </c>
    </row>
    <row r="54" spans="1:13" ht="18.45" hidden="1" customHeight="1" x14ac:dyDescent="0.25">
      <c r="A54" s="27">
        <f t="shared" si="12"/>
        <v>32</v>
      </c>
      <c r="B54" s="93" t="s">
        <v>92</v>
      </c>
      <c r="C54" s="93" t="s">
        <v>91</v>
      </c>
      <c r="D54" s="111" t="s">
        <v>235</v>
      </c>
      <c r="E54" s="99" t="s">
        <v>238</v>
      </c>
      <c r="F54" s="22">
        <f t="shared" si="13"/>
        <v>43319</v>
      </c>
      <c r="G54" s="22">
        <f t="shared" si="14"/>
        <v>43325</v>
      </c>
      <c r="H54" s="188" t="s">
        <v>74</v>
      </c>
      <c r="I54" s="189"/>
      <c r="J54" s="189"/>
      <c r="K54" s="189"/>
      <c r="L54" s="189"/>
      <c r="M54" s="190"/>
    </row>
    <row r="55" spans="1:13" ht="18.45" hidden="1" customHeight="1" x14ac:dyDescent="0.3">
      <c r="A55" s="27">
        <f t="shared" si="12"/>
        <v>33</v>
      </c>
      <c r="B55" s="93" t="s">
        <v>248</v>
      </c>
      <c r="C55" s="93" t="s">
        <v>246</v>
      </c>
      <c r="D55" s="111" t="s">
        <v>233</v>
      </c>
      <c r="E55" s="99" t="s">
        <v>238</v>
      </c>
      <c r="F55" s="22">
        <f t="shared" si="13"/>
        <v>43326</v>
      </c>
      <c r="G55" s="22">
        <f t="shared" si="14"/>
        <v>43332</v>
      </c>
      <c r="H55" s="97" t="s">
        <v>100</v>
      </c>
      <c r="I55" s="95" t="s">
        <v>86</v>
      </c>
      <c r="J55" s="108" t="s">
        <v>251</v>
      </c>
      <c r="K55" s="117" t="s">
        <v>166</v>
      </c>
      <c r="L55" s="26">
        <v>43701</v>
      </c>
      <c r="M55" s="69">
        <v>43713</v>
      </c>
    </row>
    <row r="56" spans="1:13" ht="18.45" hidden="1" customHeight="1" x14ac:dyDescent="0.3">
      <c r="A56" s="27">
        <f t="shared" si="12"/>
        <v>34</v>
      </c>
      <c r="B56" s="93" t="s">
        <v>239</v>
      </c>
      <c r="C56" s="93" t="s">
        <v>231</v>
      </c>
      <c r="D56" s="111" t="s">
        <v>145</v>
      </c>
      <c r="E56" s="99" t="s">
        <v>238</v>
      </c>
      <c r="F56" s="22">
        <f t="shared" si="13"/>
        <v>43333</v>
      </c>
      <c r="G56" s="22">
        <f t="shared" si="14"/>
        <v>43339</v>
      </c>
      <c r="H56" s="97" t="s">
        <v>110</v>
      </c>
      <c r="I56" s="95" t="s">
        <v>109</v>
      </c>
      <c r="J56" s="108" t="s">
        <v>177</v>
      </c>
      <c r="K56" s="117" t="s">
        <v>166</v>
      </c>
      <c r="L56" s="26">
        <f t="shared" si="10"/>
        <v>43708</v>
      </c>
      <c r="M56" s="69">
        <f t="shared" si="11"/>
        <v>43720</v>
      </c>
    </row>
    <row r="57" spans="1:13" ht="18.45" hidden="1" customHeight="1" x14ac:dyDescent="0.3">
      <c r="A57" s="27">
        <f t="shared" si="12"/>
        <v>35</v>
      </c>
      <c r="B57" s="93" t="s">
        <v>92</v>
      </c>
      <c r="C57" s="93" t="s">
        <v>91</v>
      </c>
      <c r="D57" s="111" t="s">
        <v>236</v>
      </c>
      <c r="E57" s="99" t="s">
        <v>238</v>
      </c>
      <c r="F57" s="22">
        <f t="shared" si="13"/>
        <v>43340</v>
      </c>
      <c r="G57" s="22">
        <f t="shared" si="14"/>
        <v>43346</v>
      </c>
      <c r="H57" s="97" t="s">
        <v>101</v>
      </c>
      <c r="I57" s="95" t="s">
        <v>87</v>
      </c>
      <c r="J57" s="108" t="s">
        <v>188</v>
      </c>
      <c r="K57" s="117" t="s">
        <v>166</v>
      </c>
      <c r="L57" s="26">
        <f t="shared" si="10"/>
        <v>43715</v>
      </c>
      <c r="M57" s="69">
        <f t="shared" si="11"/>
        <v>43727</v>
      </c>
    </row>
    <row r="58" spans="1:13" ht="18.45" hidden="1" customHeight="1" x14ac:dyDescent="0.3">
      <c r="A58" s="27">
        <f t="shared" si="12"/>
        <v>36</v>
      </c>
      <c r="B58" s="93" t="s">
        <v>248</v>
      </c>
      <c r="C58" s="93" t="s">
        <v>246</v>
      </c>
      <c r="D58" s="111" t="s">
        <v>234</v>
      </c>
      <c r="E58" s="99" t="s">
        <v>238</v>
      </c>
      <c r="F58" s="22">
        <f t="shared" si="13"/>
        <v>43347</v>
      </c>
      <c r="G58" s="22">
        <f t="shared" si="14"/>
        <v>43353</v>
      </c>
      <c r="H58" s="97" t="s">
        <v>255</v>
      </c>
      <c r="I58" s="95" t="s">
        <v>249</v>
      </c>
      <c r="J58" s="108" t="s">
        <v>252</v>
      </c>
      <c r="K58" s="117" t="s">
        <v>166</v>
      </c>
      <c r="L58" s="26">
        <f t="shared" si="10"/>
        <v>43722</v>
      </c>
      <c r="M58" s="69">
        <f t="shared" si="11"/>
        <v>43734</v>
      </c>
    </row>
    <row r="59" spans="1:13" ht="18.45" hidden="1" customHeight="1" x14ac:dyDescent="0.25">
      <c r="A59" s="27">
        <f t="shared" si="12"/>
        <v>37</v>
      </c>
      <c r="B59" s="93" t="s">
        <v>239</v>
      </c>
      <c r="C59" s="93" t="s">
        <v>231</v>
      </c>
      <c r="D59" s="111" t="s">
        <v>175</v>
      </c>
      <c r="E59" s="99" t="s">
        <v>238</v>
      </c>
      <c r="F59" s="22">
        <f t="shared" si="13"/>
        <v>43354</v>
      </c>
      <c r="G59" s="22">
        <f t="shared" si="14"/>
        <v>43360</v>
      </c>
      <c r="H59" s="188" t="s">
        <v>74</v>
      </c>
      <c r="I59" s="189"/>
      <c r="J59" s="189"/>
      <c r="K59" s="189"/>
      <c r="L59" s="189"/>
      <c r="M59" s="190"/>
    </row>
    <row r="60" spans="1:13" ht="18.45" hidden="1" customHeight="1" x14ac:dyDescent="0.3">
      <c r="A60" s="27">
        <f t="shared" si="12"/>
        <v>38</v>
      </c>
      <c r="B60" s="93" t="s">
        <v>92</v>
      </c>
      <c r="C60" s="93" t="s">
        <v>91</v>
      </c>
      <c r="D60" s="111" t="s">
        <v>237</v>
      </c>
      <c r="E60" s="99" t="s">
        <v>238</v>
      </c>
      <c r="F60" s="22">
        <f t="shared" si="13"/>
        <v>43361</v>
      </c>
      <c r="G60" s="22">
        <f t="shared" si="14"/>
        <v>43367</v>
      </c>
      <c r="H60" s="97" t="s">
        <v>100</v>
      </c>
      <c r="I60" s="138" t="s">
        <v>86</v>
      </c>
      <c r="J60" s="139" t="s">
        <v>253</v>
      </c>
      <c r="K60" s="114" t="s">
        <v>166</v>
      </c>
      <c r="L60" s="26">
        <v>43736</v>
      </c>
      <c r="M60" s="69">
        <v>43748</v>
      </c>
    </row>
    <row r="61" spans="1:13" ht="18.45" hidden="1" customHeight="1" x14ac:dyDescent="0.3">
      <c r="A61" s="27">
        <f t="shared" si="12"/>
        <v>39</v>
      </c>
      <c r="B61" s="93" t="s">
        <v>270</v>
      </c>
      <c r="C61" s="93" t="s">
        <v>267</v>
      </c>
      <c r="D61" s="111" t="s">
        <v>217</v>
      </c>
      <c r="E61" s="99" t="s">
        <v>238</v>
      </c>
      <c r="F61" s="22">
        <f t="shared" si="13"/>
        <v>43368</v>
      </c>
      <c r="G61" s="22">
        <f t="shared" si="14"/>
        <v>43374</v>
      </c>
      <c r="H61" s="97" t="s">
        <v>110</v>
      </c>
      <c r="I61" s="123" t="s">
        <v>109</v>
      </c>
      <c r="J61" s="124" t="s">
        <v>194</v>
      </c>
      <c r="K61" s="117" t="s">
        <v>166</v>
      </c>
      <c r="L61" s="137">
        <f t="shared" si="10"/>
        <v>43743</v>
      </c>
      <c r="M61" s="69">
        <f t="shared" si="11"/>
        <v>43755</v>
      </c>
    </row>
    <row r="62" spans="1:13" ht="18.45" hidden="1" customHeight="1" x14ac:dyDescent="0.3">
      <c r="A62" s="27">
        <f t="shared" si="12"/>
        <v>40</v>
      </c>
      <c r="B62" s="93" t="s">
        <v>92</v>
      </c>
      <c r="C62" s="93" t="s">
        <v>91</v>
      </c>
      <c r="D62" s="111" t="s">
        <v>247</v>
      </c>
      <c r="E62" s="99" t="s">
        <v>238</v>
      </c>
      <c r="F62" s="22">
        <f t="shared" si="13"/>
        <v>43375</v>
      </c>
      <c r="G62" s="22">
        <f t="shared" si="14"/>
        <v>43381</v>
      </c>
      <c r="H62" s="93" t="s">
        <v>112</v>
      </c>
      <c r="I62" s="95" t="s">
        <v>274</v>
      </c>
      <c r="J62" s="108" t="s">
        <v>176</v>
      </c>
      <c r="K62" s="117" t="s">
        <v>166</v>
      </c>
      <c r="L62" s="26">
        <f t="shared" si="10"/>
        <v>43750</v>
      </c>
      <c r="M62" s="69">
        <f t="shared" si="11"/>
        <v>43762</v>
      </c>
    </row>
    <row r="63" spans="1:13" ht="18.45" hidden="1" customHeight="1" x14ac:dyDescent="0.3">
      <c r="A63" s="27">
        <f t="shared" si="12"/>
        <v>41</v>
      </c>
      <c r="B63" s="93" t="s">
        <v>271</v>
      </c>
      <c r="C63" s="93" t="s">
        <v>268</v>
      </c>
      <c r="D63" s="111" t="s">
        <v>176</v>
      </c>
      <c r="E63" s="99" t="s">
        <v>238</v>
      </c>
      <c r="F63" s="22">
        <f t="shared" si="13"/>
        <v>43382</v>
      </c>
      <c r="G63" s="22">
        <f t="shared" si="14"/>
        <v>43388</v>
      </c>
      <c r="H63" s="93" t="s">
        <v>278</v>
      </c>
      <c r="I63" s="95" t="s">
        <v>275</v>
      </c>
      <c r="J63" s="108" t="s">
        <v>276</v>
      </c>
      <c r="K63" s="117" t="s">
        <v>166</v>
      </c>
      <c r="L63" s="26">
        <f t="shared" si="10"/>
        <v>43757</v>
      </c>
      <c r="M63" s="69">
        <f t="shared" si="11"/>
        <v>43769</v>
      </c>
    </row>
    <row r="64" spans="1:13" ht="18.45" hidden="1" customHeight="1" x14ac:dyDescent="0.25">
      <c r="A64" s="27">
        <f t="shared" si="12"/>
        <v>42</v>
      </c>
      <c r="B64" s="93" t="s">
        <v>270</v>
      </c>
      <c r="C64" s="93" t="s">
        <v>267</v>
      </c>
      <c r="D64" s="111" t="s">
        <v>233</v>
      </c>
      <c r="E64" s="99" t="s">
        <v>238</v>
      </c>
      <c r="F64" s="22">
        <f t="shared" si="13"/>
        <v>43389</v>
      </c>
      <c r="G64" s="22">
        <f t="shared" si="14"/>
        <v>43395</v>
      </c>
      <c r="H64" s="185" t="s">
        <v>74</v>
      </c>
      <c r="I64" s="186"/>
      <c r="J64" s="186"/>
      <c r="K64" s="186"/>
      <c r="L64" s="186"/>
      <c r="M64" s="187"/>
    </row>
    <row r="65" spans="1:13" ht="18.45" hidden="1" customHeight="1" x14ac:dyDescent="0.3">
      <c r="A65" s="27">
        <f t="shared" si="12"/>
        <v>43</v>
      </c>
      <c r="B65" s="93" t="s">
        <v>92</v>
      </c>
      <c r="C65" s="93" t="s">
        <v>91</v>
      </c>
      <c r="D65" s="111" t="s">
        <v>183</v>
      </c>
      <c r="E65" s="99" t="s">
        <v>238</v>
      </c>
      <c r="F65" s="22">
        <f t="shared" si="13"/>
        <v>43396</v>
      </c>
      <c r="G65" s="22">
        <f t="shared" si="14"/>
        <v>43402</v>
      </c>
      <c r="H65" s="93" t="s">
        <v>100</v>
      </c>
      <c r="I65" s="95" t="s">
        <v>86</v>
      </c>
      <c r="J65" s="108" t="s">
        <v>254</v>
      </c>
      <c r="K65" s="117" t="s">
        <v>166</v>
      </c>
      <c r="L65" s="26">
        <v>43771</v>
      </c>
      <c r="M65" s="69">
        <v>43783</v>
      </c>
    </row>
    <row r="66" spans="1:13" ht="18.45" hidden="1" customHeight="1" x14ac:dyDescent="0.3">
      <c r="A66" s="27">
        <f t="shared" si="12"/>
        <v>44</v>
      </c>
      <c r="B66" s="93" t="s">
        <v>272</v>
      </c>
      <c r="C66" s="93" t="s">
        <v>269</v>
      </c>
      <c r="D66" s="111" t="s">
        <v>176</v>
      </c>
      <c r="E66" s="99" t="s">
        <v>238</v>
      </c>
      <c r="F66" s="22">
        <f t="shared" si="13"/>
        <v>43403</v>
      </c>
      <c r="G66" s="22">
        <f t="shared" si="14"/>
        <v>43409</v>
      </c>
      <c r="H66" s="93" t="s">
        <v>112</v>
      </c>
      <c r="I66" s="135" t="s">
        <v>277</v>
      </c>
      <c r="J66" s="136" t="s">
        <v>176</v>
      </c>
      <c r="K66" s="117" t="s">
        <v>166</v>
      </c>
      <c r="L66" s="26">
        <f t="shared" si="10"/>
        <v>43778</v>
      </c>
      <c r="M66" s="69">
        <f t="shared" si="11"/>
        <v>43790</v>
      </c>
    </row>
    <row r="67" spans="1:13" ht="18.45" hidden="1" customHeight="1" x14ac:dyDescent="0.3">
      <c r="A67" s="27">
        <f t="shared" si="12"/>
        <v>45</v>
      </c>
      <c r="B67" s="93" t="s">
        <v>270</v>
      </c>
      <c r="C67" s="93" t="s">
        <v>267</v>
      </c>
      <c r="D67" s="111" t="s">
        <v>234</v>
      </c>
      <c r="E67" s="99" t="s">
        <v>238</v>
      </c>
      <c r="F67" s="22">
        <f t="shared" si="13"/>
        <v>43410</v>
      </c>
      <c r="G67" s="22">
        <f t="shared" ref="G67:G70" si="15">F67+6</f>
        <v>43416</v>
      </c>
      <c r="H67" s="93" t="s">
        <v>112</v>
      </c>
      <c r="I67" s="138" t="s">
        <v>274</v>
      </c>
      <c r="J67" s="139" t="s">
        <v>217</v>
      </c>
      <c r="K67" s="114" t="s">
        <v>166</v>
      </c>
      <c r="L67" s="26">
        <f t="shared" si="10"/>
        <v>43785</v>
      </c>
      <c r="M67" s="69">
        <f t="shared" si="11"/>
        <v>43797</v>
      </c>
    </row>
    <row r="68" spans="1:13" ht="18.45" hidden="1" customHeight="1" x14ac:dyDescent="0.3">
      <c r="A68" s="27">
        <f t="shared" si="12"/>
        <v>46</v>
      </c>
      <c r="B68" s="93" t="s">
        <v>272</v>
      </c>
      <c r="C68" s="93" t="s">
        <v>269</v>
      </c>
      <c r="D68" s="111" t="s">
        <v>217</v>
      </c>
      <c r="E68" s="99" t="s">
        <v>238</v>
      </c>
      <c r="F68" s="22">
        <f t="shared" si="13"/>
        <v>43417</v>
      </c>
      <c r="G68" s="22">
        <f t="shared" si="15"/>
        <v>43423</v>
      </c>
      <c r="H68" s="93" t="s">
        <v>278</v>
      </c>
      <c r="I68" s="123" t="s">
        <v>275</v>
      </c>
      <c r="J68" s="124" t="s">
        <v>224</v>
      </c>
      <c r="K68" s="117" t="s">
        <v>166</v>
      </c>
      <c r="L68" s="26">
        <f t="shared" si="10"/>
        <v>43792</v>
      </c>
      <c r="M68" s="69">
        <f t="shared" si="11"/>
        <v>43804</v>
      </c>
    </row>
    <row r="69" spans="1:13" ht="18.45" hidden="1" customHeight="1" x14ac:dyDescent="0.25">
      <c r="A69" s="27">
        <f t="shared" si="12"/>
        <v>47</v>
      </c>
      <c r="B69" s="93" t="s">
        <v>92</v>
      </c>
      <c r="C69" s="93" t="s">
        <v>91</v>
      </c>
      <c r="D69" s="111" t="s">
        <v>190</v>
      </c>
      <c r="E69" s="99" t="s">
        <v>238</v>
      </c>
      <c r="F69" s="22">
        <f t="shared" si="13"/>
        <v>43424</v>
      </c>
      <c r="G69" s="22">
        <f t="shared" si="15"/>
        <v>43430</v>
      </c>
      <c r="H69" s="185" t="s">
        <v>74</v>
      </c>
      <c r="I69" s="186"/>
      <c r="J69" s="186"/>
      <c r="K69" s="186"/>
      <c r="L69" s="186"/>
      <c r="M69" s="187"/>
    </row>
    <row r="70" spans="1:13" ht="18.45" hidden="1" customHeight="1" x14ac:dyDescent="0.3">
      <c r="A70" s="27">
        <f t="shared" si="12"/>
        <v>48</v>
      </c>
      <c r="B70" s="93" t="s">
        <v>270</v>
      </c>
      <c r="C70" s="93" t="s">
        <v>267</v>
      </c>
      <c r="D70" s="111" t="s">
        <v>145</v>
      </c>
      <c r="E70" s="99" t="s">
        <v>238</v>
      </c>
      <c r="F70" s="22">
        <f t="shared" si="13"/>
        <v>43431</v>
      </c>
      <c r="G70" s="22">
        <f t="shared" si="15"/>
        <v>43437</v>
      </c>
      <c r="H70" s="93" t="s">
        <v>100</v>
      </c>
      <c r="I70" s="95" t="s">
        <v>86</v>
      </c>
      <c r="J70" s="108" t="s">
        <v>210</v>
      </c>
      <c r="K70" s="117" t="s">
        <v>166</v>
      </c>
      <c r="L70" s="26">
        <v>43806</v>
      </c>
      <c r="M70" s="69">
        <v>43818</v>
      </c>
    </row>
    <row r="71" spans="1:13" ht="18.45" hidden="1" customHeight="1" x14ac:dyDescent="0.3">
      <c r="A71" s="27">
        <f t="shared" si="12"/>
        <v>49</v>
      </c>
      <c r="B71" s="93" t="s">
        <v>272</v>
      </c>
      <c r="C71" s="93" t="s">
        <v>269</v>
      </c>
      <c r="D71" s="111" t="s">
        <v>233</v>
      </c>
      <c r="E71" s="99" t="s">
        <v>238</v>
      </c>
      <c r="F71" s="22">
        <v>43803</v>
      </c>
      <c r="G71" s="22">
        <f>F71+7</f>
        <v>43810</v>
      </c>
      <c r="H71" s="97" t="s">
        <v>299</v>
      </c>
      <c r="I71" s="95" t="s">
        <v>292</v>
      </c>
      <c r="J71" s="108" t="s">
        <v>293</v>
      </c>
      <c r="K71" s="117" t="s">
        <v>166</v>
      </c>
      <c r="L71" s="26">
        <v>43813</v>
      </c>
      <c r="M71" s="69">
        <f t="shared" si="11"/>
        <v>43825</v>
      </c>
    </row>
    <row r="72" spans="1:13" ht="18.45" hidden="1" customHeight="1" x14ac:dyDescent="0.3">
      <c r="A72" s="27">
        <f t="shared" si="12"/>
        <v>50</v>
      </c>
      <c r="B72" s="93" t="s">
        <v>92</v>
      </c>
      <c r="C72" s="93" t="s">
        <v>91</v>
      </c>
      <c r="D72" s="111" t="s">
        <v>133</v>
      </c>
      <c r="E72" s="99" t="s">
        <v>238</v>
      </c>
      <c r="F72" s="22">
        <f t="shared" si="13"/>
        <v>43810</v>
      </c>
      <c r="G72" s="22">
        <f t="shared" ref="G72:G87" si="16">F72+7</f>
        <v>43817</v>
      </c>
      <c r="H72" s="97" t="s">
        <v>298</v>
      </c>
      <c r="I72" s="95" t="s">
        <v>294</v>
      </c>
      <c r="J72" s="108" t="s">
        <v>233</v>
      </c>
      <c r="K72" s="117" t="s">
        <v>166</v>
      </c>
      <c r="L72" s="26">
        <f t="shared" si="10"/>
        <v>43820</v>
      </c>
      <c r="M72" s="69">
        <f t="shared" si="11"/>
        <v>43832</v>
      </c>
    </row>
    <row r="73" spans="1:13" ht="18.45" hidden="1" customHeight="1" x14ac:dyDescent="0.3">
      <c r="A73" s="27">
        <f t="shared" si="12"/>
        <v>51</v>
      </c>
      <c r="B73" s="93" t="s">
        <v>270</v>
      </c>
      <c r="C73" s="93" t="s">
        <v>267</v>
      </c>
      <c r="D73" s="111" t="s">
        <v>175</v>
      </c>
      <c r="E73" s="99" t="s">
        <v>238</v>
      </c>
      <c r="F73" s="22">
        <f t="shared" si="13"/>
        <v>43817</v>
      </c>
      <c r="G73" s="22">
        <f t="shared" si="16"/>
        <v>43824</v>
      </c>
      <c r="H73" s="143" t="s">
        <v>278</v>
      </c>
      <c r="I73" s="144" t="s">
        <v>275</v>
      </c>
      <c r="J73" s="145" t="s">
        <v>148</v>
      </c>
      <c r="K73" s="146" t="s">
        <v>166</v>
      </c>
      <c r="L73" s="147">
        <f t="shared" si="10"/>
        <v>43827</v>
      </c>
      <c r="M73" s="148">
        <f t="shared" si="11"/>
        <v>43839</v>
      </c>
    </row>
    <row r="74" spans="1:13" ht="18.45" hidden="1" customHeight="1" x14ac:dyDescent="0.25">
      <c r="A74" s="27">
        <f t="shared" si="12"/>
        <v>52</v>
      </c>
      <c r="B74" s="93" t="s">
        <v>272</v>
      </c>
      <c r="C74" s="93" t="s">
        <v>269</v>
      </c>
      <c r="D74" s="111" t="s">
        <v>234</v>
      </c>
      <c r="E74" s="99" t="s">
        <v>238</v>
      </c>
      <c r="F74" s="22">
        <f t="shared" si="13"/>
        <v>43824</v>
      </c>
      <c r="G74" s="22">
        <f t="shared" si="16"/>
        <v>43831</v>
      </c>
      <c r="H74" s="182" t="s">
        <v>74</v>
      </c>
      <c r="I74" s="183"/>
      <c r="J74" s="183"/>
      <c r="K74" s="183"/>
      <c r="L74" s="183"/>
      <c r="M74" s="184"/>
    </row>
    <row r="75" spans="1:13" ht="18.45" hidden="1" customHeight="1" x14ac:dyDescent="0.3">
      <c r="A75" s="27">
        <v>1</v>
      </c>
      <c r="B75" s="93" t="s">
        <v>270</v>
      </c>
      <c r="C75" s="93" t="s">
        <v>267</v>
      </c>
      <c r="D75" s="111" t="s">
        <v>178</v>
      </c>
      <c r="E75" s="99" t="s">
        <v>238</v>
      </c>
      <c r="F75" s="22">
        <f t="shared" si="13"/>
        <v>43831</v>
      </c>
      <c r="G75" s="22">
        <f t="shared" si="16"/>
        <v>43838</v>
      </c>
      <c r="H75" s="149" t="s">
        <v>100</v>
      </c>
      <c r="I75" s="123" t="s">
        <v>86</v>
      </c>
      <c r="J75" s="124" t="s">
        <v>212</v>
      </c>
      <c r="K75" s="117" t="s">
        <v>166</v>
      </c>
      <c r="L75" s="137">
        <v>43841</v>
      </c>
      <c r="M75" s="150">
        <v>43853</v>
      </c>
    </row>
    <row r="76" spans="1:13" ht="18.45" hidden="1" customHeight="1" x14ac:dyDescent="0.3">
      <c r="A76" s="27">
        <f t="shared" si="12"/>
        <v>2</v>
      </c>
      <c r="B76" s="93" t="s">
        <v>92</v>
      </c>
      <c r="C76" s="93" t="s">
        <v>91</v>
      </c>
      <c r="D76" s="111" t="s">
        <v>189</v>
      </c>
      <c r="E76" s="99" t="s">
        <v>238</v>
      </c>
      <c r="F76" s="22">
        <f t="shared" si="13"/>
        <v>43838</v>
      </c>
      <c r="G76" s="22">
        <f t="shared" si="16"/>
        <v>43845</v>
      </c>
      <c r="H76" s="97" t="s">
        <v>299</v>
      </c>
      <c r="I76" s="95" t="s">
        <v>292</v>
      </c>
      <c r="J76" s="108" t="s">
        <v>295</v>
      </c>
      <c r="K76" s="117" t="s">
        <v>166</v>
      </c>
      <c r="L76" s="26">
        <f t="shared" si="10"/>
        <v>43848</v>
      </c>
      <c r="M76" s="69">
        <f t="shared" si="11"/>
        <v>43860</v>
      </c>
    </row>
    <row r="77" spans="1:13" ht="18.45" hidden="1" customHeight="1" x14ac:dyDescent="0.3">
      <c r="A77" s="27">
        <f t="shared" si="12"/>
        <v>3</v>
      </c>
      <c r="B77" s="93" t="s">
        <v>272</v>
      </c>
      <c r="C77" s="93" t="s">
        <v>269</v>
      </c>
      <c r="D77" s="111" t="s">
        <v>145</v>
      </c>
      <c r="E77" s="99" t="s">
        <v>238</v>
      </c>
      <c r="F77" s="22">
        <f t="shared" si="13"/>
        <v>43845</v>
      </c>
      <c r="G77" s="22">
        <f t="shared" si="16"/>
        <v>43852</v>
      </c>
      <c r="H77" s="97" t="s">
        <v>298</v>
      </c>
      <c r="I77" s="135" t="s">
        <v>294</v>
      </c>
      <c r="J77" s="136" t="s">
        <v>234</v>
      </c>
      <c r="K77" s="117" t="s">
        <v>166</v>
      </c>
      <c r="L77" s="26">
        <f t="shared" si="10"/>
        <v>43855</v>
      </c>
      <c r="M77" s="69">
        <f t="shared" si="11"/>
        <v>43867</v>
      </c>
    </row>
    <row r="78" spans="1:13" ht="18.45" hidden="1" customHeight="1" x14ac:dyDescent="0.3">
      <c r="A78" s="27">
        <f t="shared" si="12"/>
        <v>4</v>
      </c>
      <c r="B78" s="93" t="s">
        <v>92</v>
      </c>
      <c r="C78" s="93" t="s">
        <v>91</v>
      </c>
      <c r="D78" s="111" t="s">
        <v>291</v>
      </c>
      <c r="E78" s="99" t="s">
        <v>238</v>
      </c>
      <c r="F78" s="22">
        <f t="shared" si="13"/>
        <v>43852</v>
      </c>
      <c r="G78" s="22">
        <f t="shared" si="16"/>
        <v>43859</v>
      </c>
      <c r="H78" s="143" t="s">
        <v>278</v>
      </c>
      <c r="I78" s="144" t="s">
        <v>275</v>
      </c>
      <c r="J78" s="145" t="s">
        <v>149</v>
      </c>
      <c r="K78" s="146" t="s">
        <v>166</v>
      </c>
      <c r="L78" s="147">
        <f t="shared" si="10"/>
        <v>43862</v>
      </c>
      <c r="M78" s="148">
        <f t="shared" si="11"/>
        <v>43874</v>
      </c>
    </row>
    <row r="79" spans="1:13" ht="18.45" hidden="1" customHeight="1" x14ac:dyDescent="0.25">
      <c r="A79" s="27">
        <f t="shared" si="12"/>
        <v>5</v>
      </c>
      <c r="B79" s="93" t="s">
        <v>270</v>
      </c>
      <c r="C79" s="93" t="s">
        <v>267</v>
      </c>
      <c r="D79" s="111" t="s">
        <v>241</v>
      </c>
      <c r="E79" s="99" t="s">
        <v>238</v>
      </c>
      <c r="F79" s="22">
        <f t="shared" si="13"/>
        <v>43859</v>
      </c>
      <c r="G79" s="22">
        <f t="shared" si="16"/>
        <v>43866</v>
      </c>
      <c r="H79" s="182" t="s">
        <v>74</v>
      </c>
      <c r="I79" s="183"/>
      <c r="J79" s="183"/>
      <c r="K79" s="183"/>
      <c r="L79" s="183"/>
      <c r="M79" s="184"/>
    </row>
    <row r="80" spans="1:13" ht="18.45" hidden="1" customHeight="1" x14ac:dyDescent="0.3">
      <c r="A80" s="27">
        <f t="shared" si="12"/>
        <v>6</v>
      </c>
      <c r="B80" s="93" t="s">
        <v>272</v>
      </c>
      <c r="C80" s="93" t="s">
        <v>269</v>
      </c>
      <c r="D80" s="111" t="s">
        <v>175</v>
      </c>
      <c r="E80" s="99" t="s">
        <v>238</v>
      </c>
      <c r="F80" s="22">
        <f t="shared" si="13"/>
        <v>43866</v>
      </c>
      <c r="G80" s="22">
        <f t="shared" si="16"/>
        <v>43873</v>
      </c>
      <c r="H80" s="149" t="s">
        <v>100</v>
      </c>
      <c r="I80" s="123" t="s">
        <v>86</v>
      </c>
      <c r="J80" s="124" t="s">
        <v>215</v>
      </c>
      <c r="K80" s="117" t="s">
        <v>166</v>
      </c>
      <c r="L80" s="137">
        <v>43876</v>
      </c>
      <c r="M80" s="150">
        <v>43888</v>
      </c>
    </row>
    <row r="81" spans="1:13" ht="18.45" hidden="1" customHeight="1" x14ac:dyDescent="0.3">
      <c r="A81" s="27">
        <f t="shared" si="12"/>
        <v>7</v>
      </c>
      <c r="B81" s="93" t="s">
        <v>92</v>
      </c>
      <c r="C81" s="93" t="s">
        <v>91</v>
      </c>
      <c r="D81" s="111" t="s">
        <v>211</v>
      </c>
      <c r="E81" s="99" t="s">
        <v>238</v>
      </c>
      <c r="F81" s="22">
        <f t="shared" si="13"/>
        <v>43873</v>
      </c>
      <c r="G81" s="22">
        <f t="shared" si="16"/>
        <v>43880</v>
      </c>
      <c r="H81" s="97" t="s">
        <v>299</v>
      </c>
      <c r="I81" s="135" t="s">
        <v>292</v>
      </c>
      <c r="J81" s="136" t="s">
        <v>296</v>
      </c>
      <c r="K81" s="117" t="s">
        <v>166</v>
      </c>
      <c r="L81" s="26">
        <f t="shared" si="10"/>
        <v>43883</v>
      </c>
      <c r="M81" s="69">
        <f t="shared" si="11"/>
        <v>43895</v>
      </c>
    </row>
    <row r="82" spans="1:13" ht="18.45" hidden="1" customHeight="1" x14ac:dyDescent="0.3">
      <c r="A82" s="27">
        <f t="shared" si="12"/>
        <v>8</v>
      </c>
      <c r="B82" s="93" t="s">
        <v>270</v>
      </c>
      <c r="C82" s="93" t="s">
        <v>267</v>
      </c>
      <c r="D82" s="111" t="s">
        <v>204</v>
      </c>
      <c r="E82" s="99" t="s">
        <v>238</v>
      </c>
      <c r="F82" s="22">
        <f t="shared" si="13"/>
        <v>43880</v>
      </c>
      <c r="G82" s="22">
        <f t="shared" si="16"/>
        <v>43887</v>
      </c>
      <c r="H82" s="97" t="s">
        <v>298</v>
      </c>
      <c r="I82" s="95" t="s">
        <v>294</v>
      </c>
      <c r="J82" s="108" t="s">
        <v>145</v>
      </c>
      <c r="K82" s="117" t="s">
        <v>166</v>
      </c>
      <c r="L82" s="26">
        <f t="shared" si="10"/>
        <v>43890</v>
      </c>
      <c r="M82" s="69">
        <f t="shared" si="11"/>
        <v>43902</v>
      </c>
    </row>
    <row r="83" spans="1:13" ht="18.45" hidden="1" customHeight="1" x14ac:dyDescent="0.3">
      <c r="A83" s="27">
        <v>9</v>
      </c>
      <c r="B83" s="93" t="s">
        <v>272</v>
      </c>
      <c r="C83" s="93" t="s">
        <v>269</v>
      </c>
      <c r="D83" s="111" t="s">
        <v>178</v>
      </c>
      <c r="E83" s="99" t="s">
        <v>238</v>
      </c>
      <c r="F83" s="22">
        <f t="shared" si="13"/>
        <v>43887</v>
      </c>
      <c r="G83" s="22">
        <f t="shared" si="16"/>
        <v>43894</v>
      </c>
      <c r="H83" s="97" t="s">
        <v>278</v>
      </c>
      <c r="I83" s="95" t="s">
        <v>275</v>
      </c>
      <c r="J83" s="108" t="s">
        <v>181</v>
      </c>
      <c r="K83" s="117" t="s">
        <v>166</v>
      </c>
      <c r="L83" s="26">
        <f t="shared" si="10"/>
        <v>43897</v>
      </c>
      <c r="M83" s="69">
        <f t="shared" si="11"/>
        <v>43909</v>
      </c>
    </row>
    <row r="84" spans="1:13" ht="18.45" hidden="1" customHeight="1" x14ac:dyDescent="0.3">
      <c r="A84" s="27">
        <f t="shared" si="12"/>
        <v>10</v>
      </c>
      <c r="B84" s="93" t="s">
        <v>92</v>
      </c>
      <c r="C84" s="93" t="s">
        <v>91</v>
      </c>
      <c r="D84" s="111" t="s">
        <v>213</v>
      </c>
      <c r="E84" s="99" t="s">
        <v>238</v>
      </c>
      <c r="F84" s="22">
        <f t="shared" si="13"/>
        <v>43894</v>
      </c>
      <c r="G84" s="22">
        <f t="shared" si="16"/>
        <v>43901</v>
      </c>
      <c r="H84" s="97" t="s">
        <v>100</v>
      </c>
      <c r="I84" s="95" t="s">
        <v>86</v>
      </c>
      <c r="J84" s="108" t="s">
        <v>219</v>
      </c>
      <c r="K84" s="117" t="s">
        <v>166</v>
      </c>
      <c r="L84" s="26">
        <f t="shared" si="10"/>
        <v>43904</v>
      </c>
      <c r="M84" s="69">
        <f t="shared" si="11"/>
        <v>43916</v>
      </c>
    </row>
    <row r="85" spans="1:13" ht="18.45" hidden="1" customHeight="1" x14ac:dyDescent="0.3">
      <c r="A85" s="27">
        <f t="shared" si="12"/>
        <v>11</v>
      </c>
      <c r="B85" s="93" t="s">
        <v>270</v>
      </c>
      <c r="C85" s="93" t="s">
        <v>267</v>
      </c>
      <c r="D85" s="111" t="s">
        <v>174</v>
      </c>
      <c r="E85" s="99" t="s">
        <v>238</v>
      </c>
      <c r="F85" s="22">
        <f t="shared" si="13"/>
        <v>43901</v>
      </c>
      <c r="G85" s="22">
        <f t="shared" si="16"/>
        <v>43908</v>
      </c>
      <c r="H85" s="97" t="s">
        <v>299</v>
      </c>
      <c r="I85" s="135" t="s">
        <v>292</v>
      </c>
      <c r="J85" s="136" t="s">
        <v>297</v>
      </c>
      <c r="K85" s="117" t="s">
        <v>166</v>
      </c>
      <c r="L85" s="26">
        <f t="shared" si="10"/>
        <v>43911</v>
      </c>
      <c r="M85" s="69">
        <f t="shared" si="11"/>
        <v>43923</v>
      </c>
    </row>
    <row r="86" spans="1:13" ht="18.45" hidden="1" customHeight="1" x14ac:dyDescent="0.3">
      <c r="A86" s="27">
        <f t="shared" si="12"/>
        <v>12</v>
      </c>
      <c r="B86" s="93" t="s">
        <v>272</v>
      </c>
      <c r="C86" s="93" t="s">
        <v>269</v>
      </c>
      <c r="D86" s="111" t="s">
        <v>241</v>
      </c>
      <c r="E86" s="99" t="s">
        <v>238</v>
      </c>
      <c r="F86" s="22">
        <f t="shared" si="13"/>
        <v>43908</v>
      </c>
      <c r="G86" s="22">
        <f t="shared" si="16"/>
        <v>43915</v>
      </c>
      <c r="H86" s="97" t="s">
        <v>298</v>
      </c>
      <c r="I86" s="95" t="s">
        <v>294</v>
      </c>
      <c r="J86" s="108" t="s">
        <v>175</v>
      </c>
      <c r="K86" s="117" t="s">
        <v>166</v>
      </c>
      <c r="L86" s="26">
        <f t="shared" si="10"/>
        <v>43918</v>
      </c>
      <c r="M86" s="69">
        <f t="shared" si="11"/>
        <v>43930</v>
      </c>
    </row>
    <row r="87" spans="1:13" ht="18.45" hidden="1" customHeight="1" x14ac:dyDescent="0.3">
      <c r="A87" s="27">
        <f t="shared" si="12"/>
        <v>13</v>
      </c>
      <c r="B87" s="93" t="s">
        <v>92</v>
      </c>
      <c r="C87" s="93" t="s">
        <v>91</v>
      </c>
      <c r="D87" s="111" t="s">
        <v>216</v>
      </c>
      <c r="E87" s="99" t="s">
        <v>238</v>
      </c>
      <c r="F87" s="22">
        <f t="shared" si="13"/>
        <v>43915</v>
      </c>
      <c r="G87" s="22">
        <f t="shared" si="16"/>
        <v>43922</v>
      </c>
      <c r="H87" s="97" t="s">
        <v>278</v>
      </c>
      <c r="I87" s="135" t="s">
        <v>275</v>
      </c>
      <c r="J87" s="136" t="s">
        <v>187</v>
      </c>
      <c r="K87" s="117" t="s">
        <v>166</v>
      </c>
      <c r="L87" s="26">
        <f t="shared" si="10"/>
        <v>43925</v>
      </c>
      <c r="M87" s="69">
        <f t="shared" si="11"/>
        <v>43937</v>
      </c>
    </row>
    <row r="88" spans="1:13" ht="18.45" hidden="1" customHeight="1" x14ac:dyDescent="0.3">
      <c r="A88" s="27">
        <v>14</v>
      </c>
      <c r="B88" s="93" t="s">
        <v>330</v>
      </c>
      <c r="C88" s="93" t="s">
        <v>325</v>
      </c>
      <c r="D88" s="111" t="s">
        <v>217</v>
      </c>
      <c r="E88" s="99" t="s">
        <v>166</v>
      </c>
      <c r="F88" s="22">
        <v>43922</v>
      </c>
      <c r="G88" s="22">
        <f>F88+7</f>
        <v>43929</v>
      </c>
      <c r="H88" s="154" t="s">
        <v>298</v>
      </c>
      <c r="I88" s="95" t="s">
        <v>294</v>
      </c>
      <c r="J88" s="108" t="s">
        <v>175</v>
      </c>
      <c r="K88" s="117" t="s">
        <v>166</v>
      </c>
      <c r="L88" s="26">
        <v>43931</v>
      </c>
      <c r="M88" s="69">
        <f t="shared" ref="M88" si="17">M87+7</f>
        <v>43944</v>
      </c>
    </row>
    <row r="89" spans="1:13" ht="18.45" hidden="1" customHeight="1" x14ac:dyDescent="0.3">
      <c r="A89" s="27">
        <v>15</v>
      </c>
      <c r="B89" s="93" t="s">
        <v>66</v>
      </c>
      <c r="C89" s="93" t="s">
        <v>67</v>
      </c>
      <c r="D89" s="111" t="s">
        <v>209</v>
      </c>
      <c r="E89" s="99" t="s">
        <v>166</v>
      </c>
      <c r="F89" s="22">
        <v>43929</v>
      </c>
      <c r="G89" s="22">
        <f t="shared" ref="G89:G101" si="18">F89+7</f>
        <v>43936</v>
      </c>
      <c r="H89" s="154" t="s">
        <v>100</v>
      </c>
      <c r="I89" s="135" t="s">
        <v>86</v>
      </c>
      <c r="J89" s="136" t="s">
        <v>177</v>
      </c>
      <c r="K89" s="117" t="s">
        <v>166</v>
      </c>
      <c r="L89" s="26">
        <f t="shared" si="10"/>
        <v>43938</v>
      </c>
      <c r="M89" s="69">
        <f t="shared" si="11"/>
        <v>43951</v>
      </c>
    </row>
    <row r="90" spans="1:13" ht="18.45" hidden="1" customHeight="1" x14ac:dyDescent="0.3">
      <c r="A90" s="27">
        <v>16</v>
      </c>
      <c r="B90" s="93" t="s">
        <v>92</v>
      </c>
      <c r="C90" s="93" t="s">
        <v>91</v>
      </c>
      <c r="D90" s="111" t="s">
        <v>326</v>
      </c>
      <c r="E90" s="99" t="s">
        <v>166</v>
      </c>
      <c r="F90" s="22">
        <v>43936</v>
      </c>
      <c r="G90" s="22">
        <f t="shared" si="18"/>
        <v>43943</v>
      </c>
      <c r="H90" s="154" t="s">
        <v>299</v>
      </c>
      <c r="I90" s="95" t="s">
        <v>292</v>
      </c>
      <c r="J90" s="108" t="s">
        <v>338</v>
      </c>
      <c r="K90" s="117" t="s">
        <v>166</v>
      </c>
      <c r="L90" s="26">
        <f t="shared" ref="L90:M93" si="19">L89+7</f>
        <v>43945</v>
      </c>
      <c r="M90" s="69">
        <f t="shared" si="19"/>
        <v>43958</v>
      </c>
    </row>
    <row r="91" spans="1:13" ht="18.45" hidden="1" customHeight="1" x14ac:dyDescent="0.3">
      <c r="A91" s="27">
        <v>17</v>
      </c>
      <c r="B91" s="93" t="s">
        <v>330</v>
      </c>
      <c r="C91" s="93" t="s">
        <v>325</v>
      </c>
      <c r="D91" s="111" t="s">
        <v>233</v>
      </c>
      <c r="E91" s="99" t="s">
        <v>166</v>
      </c>
      <c r="F91" s="22">
        <v>43943</v>
      </c>
      <c r="G91" s="22">
        <f t="shared" si="18"/>
        <v>43950</v>
      </c>
      <c r="H91" s="154" t="s">
        <v>298</v>
      </c>
      <c r="I91" s="95" t="s">
        <v>294</v>
      </c>
      <c r="J91" s="108" t="s">
        <v>178</v>
      </c>
      <c r="K91" s="117" t="s">
        <v>166</v>
      </c>
      <c r="L91" s="26">
        <f t="shared" si="19"/>
        <v>43952</v>
      </c>
      <c r="M91" s="69">
        <f t="shared" si="19"/>
        <v>43965</v>
      </c>
    </row>
    <row r="92" spans="1:13" ht="18.45" hidden="1" customHeight="1" x14ac:dyDescent="0.3">
      <c r="A92" s="27">
        <v>18</v>
      </c>
      <c r="B92" s="93" t="s">
        <v>66</v>
      </c>
      <c r="C92" s="93" t="s">
        <v>67</v>
      </c>
      <c r="D92" s="111" t="s">
        <v>172</v>
      </c>
      <c r="E92" s="99" t="s">
        <v>166</v>
      </c>
      <c r="F92" s="22">
        <v>43950</v>
      </c>
      <c r="G92" s="22">
        <f t="shared" si="18"/>
        <v>43957</v>
      </c>
      <c r="H92" s="154" t="s">
        <v>100</v>
      </c>
      <c r="I92" s="95" t="s">
        <v>86</v>
      </c>
      <c r="J92" s="108" t="s">
        <v>194</v>
      </c>
      <c r="K92" s="117" t="s">
        <v>166</v>
      </c>
      <c r="L92" s="26">
        <f t="shared" si="19"/>
        <v>43959</v>
      </c>
      <c r="M92" s="69">
        <f t="shared" si="19"/>
        <v>43972</v>
      </c>
    </row>
    <row r="93" spans="1:13" ht="18.45" hidden="1" customHeight="1" x14ac:dyDescent="0.3">
      <c r="A93" s="27">
        <v>19</v>
      </c>
      <c r="B93" s="93" t="s">
        <v>92</v>
      </c>
      <c r="C93" s="93" t="s">
        <v>91</v>
      </c>
      <c r="D93" s="111" t="s">
        <v>327</v>
      </c>
      <c r="E93" s="99" t="s">
        <v>166</v>
      </c>
      <c r="F93" s="22">
        <v>43957</v>
      </c>
      <c r="G93" s="22">
        <f t="shared" si="18"/>
        <v>43964</v>
      </c>
      <c r="H93" s="154" t="s">
        <v>299</v>
      </c>
      <c r="I93" s="135" t="s">
        <v>292</v>
      </c>
      <c r="J93" s="136" t="s">
        <v>339</v>
      </c>
      <c r="K93" s="117" t="s">
        <v>166</v>
      </c>
      <c r="L93" s="26">
        <f t="shared" si="19"/>
        <v>43966</v>
      </c>
      <c r="M93" s="69">
        <f t="shared" si="19"/>
        <v>43979</v>
      </c>
    </row>
    <row r="94" spans="1:13" ht="18.45" hidden="1" customHeight="1" x14ac:dyDescent="0.3">
      <c r="A94" s="27">
        <v>20</v>
      </c>
      <c r="B94" s="93" t="s">
        <v>330</v>
      </c>
      <c r="C94" s="93" t="s">
        <v>325</v>
      </c>
      <c r="D94" s="111" t="s">
        <v>234</v>
      </c>
      <c r="E94" s="99" t="s">
        <v>166</v>
      </c>
      <c r="F94" s="22">
        <v>43964</v>
      </c>
      <c r="G94" s="22">
        <f t="shared" si="18"/>
        <v>43971</v>
      </c>
      <c r="H94" s="154" t="s">
        <v>298</v>
      </c>
      <c r="I94" s="95" t="s">
        <v>294</v>
      </c>
      <c r="J94" s="108" t="s">
        <v>241</v>
      </c>
      <c r="K94" s="117" t="s">
        <v>166</v>
      </c>
      <c r="L94" s="26">
        <f>L90+7</f>
        <v>43952</v>
      </c>
      <c r="M94" s="69">
        <f>M90+7</f>
        <v>43965</v>
      </c>
    </row>
    <row r="95" spans="1:13" ht="18.45" hidden="1" customHeight="1" x14ac:dyDescent="0.3">
      <c r="A95" s="27">
        <v>21</v>
      </c>
      <c r="B95" s="93" t="s">
        <v>66</v>
      </c>
      <c r="C95" s="93" t="s">
        <v>67</v>
      </c>
      <c r="D95" s="111" t="s">
        <v>179</v>
      </c>
      <c r="E95" s="99" t="s">
        <v>166</v>
      </c>
      <c r="F95" s="22">
        <v>43971</v>
      </c>
      <c r="G95" s="22">
        <f t="shared" si="18"/>
        <v>43978</v>
      </c>
      <c r="H95" s="154" t="s">
        <v>100</v>
      </c>
      <c r="I95" s="135" t="s">
        <v>86</v>
      </c>
      <c r="J95" s="136" t="s">
        <v>208</v>
      </c>
      <c r="K95" s="117" t="s">
        <v>166</v>
      </c>
      <c r="L95" s="26">
        <f t="shared" ref="L95:M95" si="20">L94+7</f>
        <v>43959</v>
      </c>
      <c r="M95" s="69">
        <f t="shared" si="20"/>
        <v>43972</v>
      </c>
    </row>
    <row r="96" spans="1:13" ht="18.45" hidden="1" customHeight="1" x14ac:dyDescent="0.3">
      <c r="A96" s="27">
        <v>22</v>
      </c>
      <c r="B96" s="93" t="s">
        <v>92</v>
      </c>
      <c r="C96" s="93" t="s">
        <v>91</v>
      </c>
      <c r="D96" s="111" t="s">
        <v>328</v>
      </c>
      <c r="E96" s="99" t="s">
        <v>166</v>
      </c>
      <c r="F96" s="22">
        <v>43978</v>
      </c>
      <c r="G96" s="22">
        <f t="shared" si="18"/>
        <v>43985</v>
      </c>
      <c r="H96" s="154" t="s">
        <v>299</v>
      </c>
      <c r="I96" s="95" t="s">
        <v>292</v>
      </c>
      <c r="J96" s="108" t="s">
        <v>340</v>
      </c>
      <c r="K96" s="117" t="s">
        <v>166</v>
      </c>
      <c r="L96" s="26">
        <f t="shared" ref="L96:M96" si="21">L95+7</f>
        <v>43966</v>
      </c>
      <c r="M96" s="69">
        <f t="shared" si="21"/>
        <v>43979</v>
      </c>
    </row>
    <row r="97" spans="1:13" ht="18.45" hidden="1" customHeight="1" x14ac:dyDescent="0.3">
      <c r="A97" s="27">
        <v>23</v>
      </c>
      <c r="B97" s="93" t="s">
        <v>330</v>
      </c>
      <c r="C97" s="93" t="s">
        <v>325</v>
      </c>
      <c r="D97" s="111" t="s">
        <v>145</v>
      </c>
      <c r="E97" s="99" t="s">
        <v>166</v>
      </c>
      <c r="F97" s="22">
        <v>43985</v>
      </c>
      <c r="G97" s="22">
        <f t="shared" si="18"/>
        <v>43992</v>
      </c>
      <c r="H97" s="154" t="s">
        <v>298</v>
      </c>
      <c r="I97" s="95" t="s">
        <v>294</v>
      </c>
      <c r="J97" s="155">
        <f>J94+1</f>
        <v>9</v>
      </c>
      <c r="K97" s="117" t="s">
        <v>166</v>
      </c>
      <c r="L97" s="26">
        <f>L93+7</f>
        <v>43973</v>
      </c>
      <c r="M97" s="69">
        <f>M93+7</f>
        <v>43986</v>
      </c>
    </row>
    <row r="98" spans="1:13" ht="18.45" hidden="1" customHeight="1" x14ac:dyDescent="0.3">
      <c r="A98" s="27">
        <v>24</v>
      </c>
      <c r="B98" s="93" t="s">
        <v>66</v>
      </c>
      <c r="C98" s="93" t="s">
        <v>67</v>
      </c>
      <c r="D98" s="111" t="s">
        <v>218</v>
      </c>
      <c r="E98" s="99" t="s">
        <v>166</v>
      </c>
      <c r="F98" s="22">
        <v>43992</v>
      </c>
      <c r="G98" s="22">
        <f t="shared" si="18"/>
        <v>43999</v>
      </c>
      <c r="H98" s="154" t="s">
        <v>100</v>
      </c>
      <c r="I98" s="135" t="s">
        <v>86</v>
      </c>
      <c r="J98" s="155">
        <f t="shared" ref="J98:J99" si="22">J95+1</f>
        <v>34</v>
      </c>
      <c r="K98" s="117" t="s">
        <v>166</v>
      </c>
      <c r="L98" s="26">
        <f>L95+7</f>
        <v>43966</v>
      </c>
      <c r="M98" s="69">
        <f>M95+7</f>
        <v>43979</v>
      </c>
    </row>
    <row r="99" spans="1:13" ht="18.45" hidden="1" customHeight="1" x14ac:dyDescent="0.3">
      <c r="A99" s="27">
        <v>25</v>
      </c>
      <c r="B99" s="93" t="s">
        <v>92</v>
      </c>
      <c r="C99" s="93" t="s">
        <v>91</v>
      </c>
      <c r="D99" s="111" t="s">
        <v>329</v>
      </c>
      <c r="E99" s="99" t="s">
        <v>166</v>
      </c>
      <c r="F99" s="22">
        <v>43999</v>
      </c>
      <c r="G99" s="22">
        <f t="shared" si="18"/>
        <v>44006</v>
      </c>
      <c r="H99" s="154" t="s">
        <v>299</v>
      </c>
      <c r="I99" s="95" t="s">
        <v>292</v>
      </c>
      <c r="J99" s="155">
        <f t="shared" si="22"/>
        <v>953</v>
      </c>
      <c r="K99" s="117" t="s">
        <v>166</v>
      </c>
      <c r="L99" s="26">
        <f t="shared" ref="L99:M99" si="23">L98+7</f>
        <v>43973</v>
      </c>
      <c r="M99" s="69">
        <f t="shared" si="23"/>
        <v>43986</v>
      </c>
    </row>
    <row r="100" spans="1:13" ht="18.45" hidden="1" customHeight="1" x14ac:dyDescent="0.3">
      <c r="A100" s="27">
        <v>26</v>
      </c>
      <c r="B100" s="93" t="s">
        <v>330</v>
      </c>
      <c r="C100" s="93" t="s">
        <v>325</v>
      </c>
      <c r="D100" s="111" t="s">
        <v>175</v>
      </c>
      <c r="E100" s="99" t="s">
        <v>166</v>
      </c>
      <c r="F100" s="22">
        <v>44006</v>
      </c>
      <c r="G100" s="22">
        <f t="shared" si="18"/>
        <v>44013</v>
      </c>
      <c r="H100" s="154" t="s">
        <v>100</v>
      </c>
      <c r="I100" s="95" t="s">
        <v>86</v>
      </c>
      <c r="J100" s="155" t="s">
        <v>208</v>
      </c>
      <c r="K100" s="117" t="s">
        <v>166</v>
      </c>
      <c r="L100" s="26">
        <v>44014</v>
      </c>
      <c r="M100" s="69">
        <v>44028</v>
      </c>
    </row>
    <row r="101" spans="1:13" ht="18.45" hidden="1" customHeight="1" x14ac:dyDescent="0.3">
      <c r="A101" s="27">
        <v>27</v>
      </c>
      <c r="B101" s="93" t="s">
        <v>66</v>
      </c>
      <c r="C101" s="93" t="s">
        <v>67</v>
      </c>
      <c r="D101" s="111" t="s">
        <v>251</v>
      </c>
      <c r="E101" s="99" t="s">
        <v>166</v>
      </c>
      <c r="F101" s="22">
        <f>F100+7</f>
        <v>44013</v>
      </c>
      <c r="G101" s="22">
        <f t="shared" si="18"/>
        <v>44020</v>
      </c>
      <c r="H101" s="154" t="s">
        <v>299</v>
      </c>
      <c r="I101" s="95" t="s">
        <v>292</v>
      </c>
      <c r="J101" s="108" t="s">
        <v>340</v>
      </c>
      <c r="K101" s="117" t="s">
        <v>166</v>
      </c>
      <c r="L101" s="26">
        <v>44028</v>
      </c>
      <c r="M101" s="69">
        <v>44042</v>
      </c>
    </row>
    <row r="102" spans="1:13" ht="18.45" hidden="1" customHeight="1" x14ac:dyDescent="0.3">
      <c r="A102" s="27">
        <f>A101+1</f>
        <v>28</v>
      </c>
      <c r="B102" s="93" t="s">
        <v>92</v>
      </c>
      <c r="C102" s="93" t="s">
        <v>91</v>
      </c>
      <c r="D102" s="111" t="s">
        <v>368</v>
      </c>
      <c r="E102" s="99" t="s">
        <v>166</v>
      </c>
      <c r="F102" s="22">
        <f t="shared" ref="F102:F110" si="24">F101+7</f>
        <v>44020</v>
      </c>
      <c r="G102" s="22">
        <f>F102+7</f>
        <v>44027</v>
      </c>
      <c r="H102" s="154" t="s">
        <v>299</v>
      </c>
      <c r="I102" s="95" t="s">
        <v>292</v>
      </c>
      <c r="J102" s="108" t="s">
        <v>340</v>
      </c>
      <c r="K102" s="117" t="s">
        <v>166</v>
      </c>
      <c r="L102" s="26">
        <v>44028</v>
      </c>
      <c r="M102" s="69">
        <v>44042</v>
      </c>
    </row>
    <row r="103" spans="1:13" ht="18.45" hidden="1" customHeight="1" x14ac:dyDescent="0.3">
      <c r="A103" s="27">
        <f t="shared" ref="A103:A119" si="25">A102+1</f>
        <v>29</v>
      </c>
      <c r="B103" s="93" t="s">
        <v>330</v>
      </c>
      <c r="C103" s="93" t="s">
        <v>325</v>
      </c>
      <c r="D103" s="111" t="s">
        <v>178</v>
      </c>
      <c r="E103" s="99" t="s">
        <v>166</v>
      </c>
      <c r="F103" s="22">
        <f t="shared" si="24"/>
        <v>44027</v>
      </c>
      <c r="G103" s="22">
        <f t="shared" ref="G103:G110" si="26">F103+7</f>
        <v>44034</v>
      </c>
      <c r="H103" s="154" t="s">
        <v>298</v>
      </c>
      <c r="I103" s="135" t="s">
        <v>294</v>
      </c>
      <c r="J103" s="136" t="s">
        <v>204</v>
      </c>
      <c r="K103" s="117" t="s">
        <v>166</v>
      </c>
      <c r="L103" s="26">
        <v>44042</v>
      </c>
      <c r="M103" s="69">
        <v>44056</v>
      </c>
    </row>
    <row r="104" spans="1:13" ht="18.45" hidden="1" customHeight="1" x14ac:dyDescent="0.3">
      <c r="A104" s="27">
        <f t="shared" si="25"/>
        <v>30</v>
      </c>
      <c r="B104" s="93" t="s">
        <v>66</v>
      </c>
      <c r="C104" s="93" t="s">
        <v>67</v>
      </c>
      <c r="D104" s="111" t="s">
        <v>253</v>
      </c>
      <c r="E104" s="99" t="s">
        <v>166</v>
      </c>
      <c r="F104" s="22">
        <f t="shared" si="24"/>
        <v>44034</v>
      </c>
      <c r="G104" s="22">
        <f t="shared" si="26"/>
        <v>44041</v>
      </c>
      <c r="H104" s="154" t="s">
        <v>298</v>
      </c>
      <c r="I104" s="95" t="s">
        <v>294</v>
      </c>
      <c r="J104" s="108" t="s">
        <v>204</v>
      </c>
      <c r="K104" s="117" t="s">
        <v>166</v>
      </c>
      <c r="L104" s="26">
        <v>44042</v>
      </c>
      <c r="M104" s="69">
        <v>44056</v>
      </c>
    </row>
    <row r="105" spans="1:13" ht="18.45" hidden="1" customHeight="1" x14ac:dyDescent="0.3">
      <c r="A105" s="27">
        <f t="shared" si="25"/>
        <v>31</v>
      </c>
      <c r="B105" s="93" t="s">
        <v>92</v>
      </c>
      <c r="C105" s="93" t="s">
        <v>91</v>
      </c>
      <c r="D105" s="111" t="s">
        <v>369</v>
      </c>
      <c r="E105" s="99" t="s">
        <v>166</v>
      </c>
      <c r="F105" s="22">
        <f t="shared" si="24"/>
        <v>44041</v>
      </c>
      <c r="G105" s="22">
        <f t="shared" si="26"/>
        <v>44048</v>
      </c>
      <c r="H105" s="154" t="s">
        <v>100</v>
      </c>
      <c r="I105" s="95" t="s">
        <v>86</v>
      </c>
      <c r="J105" s="108" t="s">
        <v>242</v>
      </c>
      <c r="K105" s="117" t="s">
        <v>166</v>
      </c>
      <c r="L105" s="26">
        <v>44056</v>
      </c>
      <c r="M105" s="69">
        <v>44070</v>
      </c>
    </row>
    <row r="106" spans="1:13" ht="18.45" hidden="1" customHeight="1" x14ac:dyDescent="0.3">
      <c r="A106" s="27">
        <f t="shared" si="25"/>
        <v>32</v>
      </c>
      <c r="B106" s="93" t="s">
        <v>330</v>
      </c>
      <c r="C106" s="93" t="s">
        <v>325</v>
      </c>
      <c r="D106" s="111" t="s">
        <v>241</v>
      </c>
      <c r="E106" s="99" t="s">
        <v>166</v>
      </c>
      <c r="F106" s="22">
        <f t="shared" si="24"/>
        <v>44048</v>
      </c>
      <c r="G106" s="22">
        <f t="shared" si="26"/>
        <v>44055</v>
      </c>
      <c r="H106" s="154" t="s">
        <v>100</v>
      </c>
      <c r="I106" s="95" t="s">
        <v>86</v>
      </c>
      <c r="J106" s="108" t="s">
        <v>242</v>
      </c>
      <c r="K106" s="117" t="s">
        <v>166</v>
      </c>
      <c r="L106" s="26">
        <v>44056</v>
      </c>
      <c r="M106" s="69">
        <v>44070</v>
      </c>
    </row>
    <row r="107" spans="1:13" ht="18.45" hidden="1" customHeight="1" x14ac:dyDescent="0.3">
      <c r="A107" s="27">
        <f t="shared" si="25"/>
        <v>33</v>
      </c>
      <c r="B107" s="93" t="s">
        <v>66</v>
      </c>
      <c r="C107" s="93" t="s">
        <v>67</v>
      </c>
      <c r="D107" s="111" t="s">
        <v>254</v>
      </c>
      <c r="E107" s="99" t="s">
        <v>166</v>
      </c>
      <c r="F107" s="22">
        <f t="shared" si="24"/>
        <v>44055</v>
      </c>
      <c r="G107" s="22">
        <f t="shared" si="26"/>
        <v>44062</v>
      </c>
      <c r="H107" s="154" t="s">
        <v>299</v>
      </c>
      <c r="I107" s="135" t="s">
        <v>292</v>
      </c>
      <c r="J107" s="136" t="s">
        <v>383</v>
      </c>
      <c r="K107" s="117" t="s">
        <v>166</v>
      </c>
      <c r="L107" s="26">
        <v>44070</v>
      </c>
      <c r="M107" s="69">
        <v>44063</v>
      </c>
    </row>
    <row r="108" spans="1:13" ht="18.45" hidden="1" customHeight="1" x14ac:dyDescent="0.3">
      <c r="A108" s="27">
        <f t="shared" si="25"/>
        <v>34</v>
      </c>
      <c r="B108" s="93" t="s">
        <v>92</v>
      </c>
      <c r="C108" s="93" t="s">
        <v>91</v>
      </c>
      <c r="D108" s="111" t="s">
        <v>370</v>
      </c>
      <c r="E108" s="99" t="s">
        <v>166</v>
      </c>
      <c r="F108" s="22">
        <f t="shared" si="24"/>
        <v>44062</v>
      </c>
      <c r="G108" s="22">
        <f t="shared" si="26"/>
        <v>44069</v>
      </c>
      <c r="H108" s="154" t="s">
        <v>299</v>
      </c>
      <c r="I108" s="95" t="s">
        <v>292</v>
      </c>
      <c r="J108" s="108" t="s">
        <v>383</v>
      </c>
      <c r="K108" s="117" t="s">
        <v>166</v>
      </c>
      <c r="L108" s="26">
        <v>44070</v>
      </c>
      <c r="M108" s="69">
        <v>44063</v>
      </c>
    </row>
    <row r="109" spans="1:13" ht="18.45" hidden="1" customHeight="1" x14ac:dyDescent="0.3">
      <c r="A109" s="27">
        <f t="shared" si="25"/>
        <v>35</v>
      </c>
      <c r="B109" s="93" t="s">
        <v>330</v>
      </c>
      <c r="C109" s="93" t="s">
        <v>325</v>
      </c>
      <c r="D109" s="111" t="s">
        <v>204</v>
      </c>
      <c r="E109" s="99" t="s">
        <v>166</v>
      </c>
      <c r="F109" s="22">
        <f t="shared" si="24"/>
        <v>44069</v>
      </c>
      <c r="G109" s="22">
        <f t="shared" si="26"/>
        <v>44076</v>
      </c>
      <c r="H109" s="154" t="s">
        <v>298</v>
      </c>
      <c r="I109" s="95" t="s">
        <v>294</v>
      </c>
      <c r="J109" s="108" t="s">
        <v>174</v>
      </c>
      <c r="K109" s="117" t="s">
        <v>166</v>
      </c>
      <c r="L109" s="26">
        <v>44084</v>
      </c>
      <c r="M109" s="69">
        <v>44077</v>
      </c>
    </row>
    <row r="110" spans="1:13" ht="18.45" hidden="1" customHeight="1" x14ac:dyDescent="0.3">
      <c r="A110" s="27">
        <f t="shared" si="25"/>
        <v>36</v>
      </c>
      <c r="B110" s="93" t="s">
        <v>66</v>
      </c>
      <c r="C110" s="93" t="s">
        <v>67</v>
      </c>
      <c r="D110" s="111" t="s">
        <v>210</v>
      </c>
      <c r="E110" s="99" t="s">
        <v>166</v>
      </c>
      <c r="F110" s="22">
        <f t="shared" si="24"/>
        <v>44076</v>
      </c>
      <c r="G110" s="22">
        <f t="shared" si="26"/>
        <v>44083</v>
      </c>
      <c r="H110" s="154" t="s">
        <v>298</v>
      </c>
      <c r="I110" s="95" t="s">
        <v>294</v>
      </c>
      <c r="J110" s="108" t="s">
        <v>174</v>
      </c>
      <c r="K110" s="117" t="s">
        <v>166</v>
      </c>
      <c r="L110" s="26">
        <v>44084</v>
      </c>
      <c r="M110" s="69">
        <v>44077</v>
      </c>
    </row>
    <row r="111" spans="1:13" ht="18.45" customHeight="1" x14ac:dyDescent="0.25">
      <c r="A111" s="27">
        <v>14</v>
      </c>
      <c r="B111" s="93" t="s">
        <v>66</v>
      </c>
      <c r="C111" s="93" t="s">
        <v>67</v>
      </c>
      <c r="D111" s="111" t="s">
        <v>372</v>
      </c>
      <c r="E111" s="99" t="s">
        <v>238</v>
      </c>
      <c r="F111" s="22" t="s">
        <v>423</v>
      </c>
      <c r="G111" s="22" t="s">
        <v>479</v>
      </c>
      <c r="H111" s="93" t="s">
        <v>298</v>
      </c>
      <c r="I111" s="93" t="s">
        <v>294</v>
      </c>
      <c r="J111" s="111" t="s">
        <v>240</v>
      </c>
      <c r="K111" s="99" t="s">
        <v>166</v>
      </c>
      <c r="L111" s="22" t="s">
        <v>480</v>
      </c>
      <c r="M111" s="22" t="s">
        <v>464</v>
      </c>
    </row>
    <row r="112" spans="1:13" ht="18.45" customHeight="1" x14ac:dyDescent="0.25">
      <c r="A112" s="27">
        <f t="shared" si="25"/>
        <v>15</v>
      </c>
      <c r="B112" s="93" t="s">
        <v>330</v>
      </c>
      <c r="C112" s="93" t="s">
        <v>325</v>
      </c>
      <c r="D112" s="111" t="s">
        <v>232</v>
      </c>
      <c r="E112" s="99" t="s">
        <v>238</v>
      </c>
      <c r="F112" s="22" t="s">
        <v>424</v>
      </c>
      <c r="G112" s="22" t="s">
        <v>480</v>
      </c>
      <c r="H112" s="93" t="s">
        <v>299</v>
      </c>
      <c r="I112" s="93" t="s">
        <v>292</v>
      </c>
      <c r="J112" s="111" t="s">
        <v>518</v>
      </c>
      <c r="K112" s="99" t="s">
        <v>166</v>
      </c>
      <c r="L112" s="22" t="s">
        <v>467</v>
      </c>
      <c r="M112" s="22" t="s">
        <v>473</v>
      </c>
    </row>
    <row r="113" spans="1:13" ht="18.45" customHeight="1" x14ac:dyDescent="0.25">
      <c r="A113" s="27">
        <f t="shared" si="25"/>
        <v>16</v>
      </c>
      <c r="B113" s="93" t="s">
        <v>492</v>
      </c>
      <c r="C113" s="93" t="s">
        <v>481</v>
      </c>
      <c r="D113" s="111" t="s">
        <v>178</v>
      </c>
      <c r="E113" s="99" t="s">
        <v>238</v>
      </c>
      <c r="F113" s="22" t="s">
        <v>482</v>
      </c>
      <c r="G113" s="22" t="s">
        <v>417</v>
      </c>
      <c r="H113" s="93" t="s">
        <v>299</v>
      </c>
      <c r="I113" s="93" t="s">
        <v>292</v>
      </c>
      <c r="J113" s="111" t="s">
        <v>518</v>
      </c>
      <c r="K113" s="99" t="s">
        <v>166</v>
      </c>
      <c r="L113" s="22" t="s">
        <v>467</v>
      </c>
      <c r="M113" s="22" t="s">
        <v>473</v>
      </c>
    </row>
    <row r="114" spans="1:13" ht="18.45" customHeight="1" x14ac:dyDescent="0.25">
      <c r="A114" s="27">
        <f t="shared" si="25"/>
        <v>17</v>
      </c>
      <c r="B114" s="93" t="s">
        <v>66</v>
      </c>
      <c r="C114" s="93" t="s">
        <v>67</v>
      </c>
      <c r="D114" s="111" t="s">
        <v>285</v>
      </c>
      <c r="E114" s="99" t="s">
        <v>238</v>
      </c>
      <c r="F114" s="22" t="s">
        <v>483</v>
      </c>
      <c r="G114" s="22" t="s">
        <v>435</v>
      </c>
      <c r="H114" s="93" t="s">
        <v>299</v>
      </c>
      <c r="I114" s="93" t="s">
        <v>292</v>
      </c>
      <c r="J114" s="111" t="s">
        <v>518</v>
      </c>
      <c r="K114" s="99" t="s">
        <v>166</v>
      </c>
      <c r="L114" s="22" t="s">
        <v>467</v>
      </c>
      <c r="M114" s="22" t="s">
        <v>473</v>
      </c>
    </row>
    <row r="115" spans="1:13" ht="18.45" customHeight="1" x14ac:dyDescent="0.25">
      <c r="A115" s="27">
        <f t="shared" si="25"/>
        <v>18</v>
      </c>
      <c r="B115" s="93" t="s">
        <v>330</v>
      </c>
      <c r="C115" s="93" t="s">
        <v>325</v>
      </c>
      <c r="D115" s="111" t="s">
        <v>209</v>
      </c>
      <c r="E115" s="99" t="s">
        <v>238</v>
      </c>
      <c r="F115" s="22" t="s">
        <v>434</v>
      </c>
      <c r="G115" s="22" t="s">
        <v>484</v>
      </c>
      <c r="H115" s="93" t="s">
        <v>299</v>
      </c>
      <c r="I115" s="93" t="s">
        <v>292</v>
      </c>
      <c r="J115" s="111" t="s">
        <v>518</v>
      </c>
      <c r="K115" s="99" t="s">
        <v>166</v>
      </c>
      <c r="L115" s="22" t="s">
        <v>467</v>
      </c>
      <c r="M115" s="22" t="s">
        <v>473</v>
      </c>
    </row>
    <row r="116" spans="1:13" ht="18.45" customHeight="1" x14ac:dyDescent="0.25">
      <c r="A116" s="27">
        <f t="shared" si="25"/>
        <v>19</v>
      </c>
      <c r="B116" s="93" t="s">
        <v>492</v>
      </c>
      <c r="C116" s="93" t="s">
        <v>481</v>
      </c>
      <c r="D116" s="111" t="s">
        <v>241</v>
      </c>
      <c r="E116" s="99" t="s">
        <v>238</v>
      </c>
      <c r="F116" s="22" t="s">
        <v>437</v>
      </c>
      <c r="G116" s="22" t="s">
        <v>485</v>
      </c>
      <c r="H116" s="93" t="s">
        <v>298</v>
      </c>
      <c r="I116" s="93" t="s">
        <v>294</v>
      </c>
      <c r="J116" s="111" t="s">
        <v>243</v>
      </c>
      <c r="K116" s="99" t="s">
        <v>166</v>
      </c>
      <c r="L116" s="22" t="s">
        <v>473</v>
      </c>
      <c r="M116" s="22" t="s">
        <v>472</v>
      </c>
    </row>
    <row r="117" spans="1:13" ht="18.45" customHeight="1" x14ac:dyDescent="0.25">
      <c r="A117" s="27">
        <f t="shared" si="25"/>
        <v>20</v>
      </c>
      <c r="B117" s="93" t="s">
        <v>66</v>
      </c>
      <c r="C117" s="93" t="s">
        <v>67</v>
      </c>
      <c r="D117" s="111" t="s">
        <v>286</v>
      </c>
      <c r="E117" s="99" t="s">
        <v>238</v>
      </c>
      <c r="F117" s="22" t="s">
        <v>439</v>
      </c>
      <c r="G117" s="22" t="s">
        <v>469</v>
      </c>
      <c r="H117" s="93" t="s">
        <v>298</v>
      </c>
      <c r="I117" s="93" t="s">
        <v>294</v>
      </c>
      <c r="J117" s="111" t="s">
        <v>243</v>
      </c>
      <c r="K117" s="99" t="s">
        <v>166</v>
      </c>
      <c r="L117" s="22" t="s">
        <v>473</v>
      </c>
      <c r="M117" s="22" t="s">
        <v>472</v>
      </c>
    </row>
    <row r="118" spans="1:13" ht="18.45" customHeight="1" x14ac:dyDescent="0.25">
      <c r="A118" s="27">
        <f t="shared" si="25"/>
        <v>21</v>
      </c>
      <c r="B118" s="93" t="s">
        <v>330</v>
      </c>
      <c r="C118" s="93" t="s">
        <v>325</v>
      </c>
      <c r="D118" s="111" t="s">
        <v>172</v>
      </c>
      <c r="E118" s="99" t="s">
        <v>238</v>
      </c>
      <c r="F118" s="22" t="s">
        <v>486</v>
      </c>
      <c r="G118" s="22" t="s">
        <v>487</v>
      </c>
      <c r="H118" s="93" t="s">
        <v>100</v>
      </c>
      <c r="I118" s="93" t="s">
        <v>86</v>
      </c>
      <c r="J118" s="111" t="s">
        <v>184</v>
      </c>
      <c r="K118" s="99" t="s">
        <v>166</v>
      </c>
      <c r="L118" s="22" t="s">
        <v>472</v>
      </c>
      <c r="M118" s="22" t="s">
        <v>511</v>
      </c>
    </row>
    <row r="119" spans="1:13" ht="18.45" customHeight="1" x14ac:dyDescent="0.25">
      <c r="A119" s="27">
        <f t="shared" si="25"/>
        <v>22</v>
      </c>
      <c r="B119" s="93" t="s">
        <v>492</v>
      </c>
      <c r="C119" s="93" t="s">
        <v>481</v>
      </c>
      <c r="D119" s="111" t="s">
        <v>204</v>
      </c>
      <c r="E119" s="99" t="s">
        <v>238</v>
      </c>
      <c r="F119" s="22" t="s">
        <v>488</v>
      </c>
      <c r="G119" s="22" t="s">
        <v>489</v>
      </c>
      <c r="H119" s="93" t="s">
        <v>100</v>
      </c>
      <c r="I119" s="93" t="s">
        <v>86</v>
      </c>
      <c r="J119" s="111" t="s">
        <v>184</v>
      </c>
      <c r="K119" s="99" t="s">
        <v>166</v>
      </c>
      <c r="L119" s="22" t="s">
        <v>472</v>
      </c>
      <c r="M119" s="22" t="s">
        <v>511</v>
      </c>
    </row>
    <row r="120" spans="1:13" ht="15.6" x14ac:dyDescent="0.3">
      <c r="A120" s="30" t="s">
        <v>98</v>
      </c>
      <c r="B120" s="31"/>
      <c r="C120" s="31"/>
      <c r="D120" s="32"/>
      <c r="E120" s="32"/>
      <c r="F120" s="32"/>
      <c r="G120" s="33"/>
      <c r="H120" s="33"/>
      <c r="I120" s="33"/>
      <c r="J120" s="33"/>
      <c r="K120" s="33"/>
      <c r="L120" s="33"/>
      <c r="M120" s="33"/>
    </row>
    <row r="121" spans="1:13" ht="15.6" x14ac:dyDescent="0.3">
      <c r="A121" s="34" t="s">
        <v>68</v>
      </c>
      <c r="B121" s="45"/>
      <c r="C121" s="45"/>
      <c r="D121" s="37"/>
      <c r="E121" s="37"/>
      <c r="F121" s="43"/>
      <c r="G121" s="43"/>
      <c r="H121" s="43"/>
      <c r="I121" s="43"/>
      <c r="J121" s="43"/>
      <c r="K121" s="43"/>
      <c r="L121" s="46"/>
      <c r="M121" s="46"/>
    </row>
    <row r="122" spans="1:13" ht="15.6" x14ac:dyDescent="0.3">
      <c r="A122" s="39" t="s">
        <v>70</v>
      </c>
      <c r="B122" s="41"/>
      <c r="C122" s="41"/>
      <c r="D122" s="37"/>
      <c r="E122" s="37"/>
      <c r="F122" s="37"/>
      <c r="G122" s="37"/>
      <c r="H122" s="37"/>
      <c r="I122" s="37"/>
      <c r="J122" s="37"/>
      <c r="K122" s="37"/>
      <c r="L122" s="47"/>
      <c r="M122" s="47"/>
    </row>
    <row r="123" spans="1:13" ht="15.6" x14ac:dyDescent="0.3">
      <c r="A123" s="34" t="s">
        <v>72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3" ht="15.6" x14ac:dyDescent="0.3">
      <c r="A124" s="39" t="s">
        <v>71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3" ht="15.6" x14ac:dyDescent="0.3">
      <c r="A125" s="34" t="s">
        <v>69</v>
      </c>
    </row>
    <row r="126" spans="1:13" ht="15.6" x14ac:dyDescent="0.3">
      <c r="A126" s="39" t="s">
        <v>73</v>
      </c>
    </row>
    <row r="127" spans="1:13" ht="15.6" x14ac:dyDescent="0.3">
      <c r="A127" s="34" t="s">
        <v>75</v>
      </c>
    </row>
    <row r="128" spans="1:13" ht="15.6" x14ac:dyDescent="0.3">
      <c r="A128" s="39" t="s">
        <v>220</v>
      </c>
    </row>
  </sheetData>
  <mergeCells count="16">
    <mergeCell ref="A6:A7"/>
    <mergeCell ref="B6:B7"/>
    <mergeCell ref="C6:C7"/>
    <mergeCell ref="G6:G7"/>
    <mergeCell ref="H6:H7"/>
    <mergeCell ref="H22:M22"/>
    <mergeCell ref="J6:K7"/>
    <mergeCell ref="J8:K8"/>
    <mergeCell ref="D6:E7"/>
    <mergeCell ref="I6:I7"/>
    <mergeCell ref="H79:M79"/>
    <mergeCell ref="H74:M74"/>
    <mergeCell ref="H69:M69"/>
    <mergeCell ref="H64:M64"/>
    <mergeCell ref="H54:M54"/>
    <mergeCell ref="H59:M59"/>
  </mergeCells>
  <conditionalFormatting sqref="C11:C12">
    <cfRule type="expression" dxfId="609" priority="843">
      <formula>#REF!="ONE"</formula>
    </cfRule>
  </conditionalFormatting>
  <conditionalFormatting sqref="B11:B12">
    <cfRule type="expression" dxfId="608" priority="844">
      <formula>#REF!="ONE"</formula>
    </cfRule>
  </conditionalFormatting>
  <conditionalFormatting sqref="C9:C10">
    <cfRule type="expression" dxfId="607" priority="841">
      <formula>#REF!="ONE"</formula>
    </cfRule>
  </conditionalFormatting>
  <conditionalFormatting sqref="B9:B10 K70:K73 H69 K60:K63 K65:K68 K80:K81 H79">
    <cfRule type="expression" dxfId="606" priority="842">
      <formula>#REF!="ONE"</formula>
    </cfRule>
  </conditionalFormatting>
  <conditionalFormatting sqref="I9:I10">
    <cfRule type="expression" dxfId="605" priority="840">
      <formula>#REF!="ONE"</formula>
    </cfRule>
  </conditionalFormatting>
  <conditionalFormatting sqref="I17">
    <cfRule type="expression" dxfId="604" priority="839">
      <formula>#REF!="ONE"</formula>
    </cfRule>
  </conditionalFormatting>
  <conditionalFormatting sqref="D11:E12">
    <cfRule type="expression" dxfId="603" priority="837">
      <formula>#REF!="ONE"</formula>
    </cfRule>
  </conditionalFormatting>
  <conditionalFormatting sqref="I13">
    <cfRule type="expression" dxfId="602" priority="836">
      <formula>#REF!="ONE"</formula>
    </cfRule>
  </conditionalFormatting>
  <conditionalFormatting sqref="C13:C20">
    <cfRule type="expression" dxfId="601" priority="832">
      <formula>#REF!="ONE"</formula>
    </cfRule>
  </conditionalFormatting>
  <conditionalFormatting sqref="D13:E20 B13:B20">
    <cfRule type="expression" dxfId="600" priority="833">
      <formula>#REF!="ONE"</formula>
    </cfRule>
  </conditionalFormatting>
  <conditionalFormatting sqref="I14:I20">
    <cfRule type="expression" dxfId="599" priority="831">
      <formula>#REF!="ONE"</formula>
    </cfRule>
  </conditionalFormatting>
  <conditionalFormatting sqref="I13">
    <cfRule type="expression" dxfId="598" priority="830">
      <formula>#REF!="ONE"</formula>
    </cfRule>
  </conditionalFormatting>
  <conditionalFormatting sqref="J25:K33 K35:K50">
    <cfRule type="expression" dxfId="597" priority="795">
      <formula>#REF!="ONE"</formula>
    </cfRule>
  </conditionalFormatting>
  <conditionalFormatting sqref="J24:K24">
    <cfRule type="expression" dxfId="596" priority="796">
      <formula>#REF!="ONE"</formula>
    </cfRule>
  </conditionalFormatting>
  <conditionalFormatting sqref="C21:C27">
    <cfRule type="expression" dxfId="595" priority="819">
      <formula>#REF!="ONE"</formula>
    </cfRule>
  </conditionalFormatting>
  <conditionalFormatting sqref="D21:E27 B21:B26">
    <cfRule type="expression" dxfId="594" priority="820">
      <formula>#REF!="ONE"</formula>
    </cfRule>
  </conditionalFormatting>
  <conditionalFormatting sqref="D21:E21">
    <cfRule type="expression" dxfId="593" priority="818">
      <formula>#REF!="ONE"</formula>
    </cfRule>
  </conditionalFormatting>
  <conditionalFormatting sqref="C21">
    <cfRule type="expression" dxfId="592" priority="817">
      <formula>#REF!="ONE"</formula>
    </cfRule>
  </conditionalFormatting>
  <conditionalFormatting sqref="D22:E27">
    <cfRule type="expression" dxfId="591" priority="816">
      <formula>#REF!="ONE"</formula>
    </cfRule>
  </conditionalFormatting>
  <conditionalFormatting sqref="C22:C27">
    <cfRule type="expression" dxfId="590" priority="815">
      <formula>#REF!="ONE"</formula>
    </cfRule>
  </conditionalFormatting>
  <conditionalFormatting sqref="C28">
    <cfRule type="expression" dxfId="589" priority="813">
      <formula>#REF!="ONE"</formula>
    </cfRule>
  </conditionalFormatting>
  <conditionalFormatting sqref="D28:E28">
    <cfRule type="expression" dxfId="588" priority="814">
      <formula>#REF!="ONE"</formula>
    </cfRule>
  </conditionalFormatting>
  <conditionalFormatting sqref="B27:B28">
    <cfRule type="expression" dxfId="587" priority="806">
      <formula>#REF!="ONE"</formula>
    </cfRule>
  </conditionalFormatting>
  <conditionalFormatting sqref="J29:K29">
    <cfRule type="expression" dxfId="586" priority="792">
      <formula>#REF!="ONE"</formula>
    </cfRule>
  </conditionalFormatting>
  <conditionalFormatting sqref="J25:K25">
    <cfRule type="expression" dxfId="585" priority="791">
      <formula>#REF!="ONE"</formula>
    </cfRule>
  </conditionalFormatting>
  <conditionalFormatting sqref="J21:K21">
    <cfRule type="expression" dxfId="584" priority="799">
      <formula>#REF!="ONE"</formula>
    </cfRule>
  </conditionalFormatting>
  <conditionalFormatting sqref="J23:K24">
    <cfRule type="expression" dxfId="583" priority="798">
      <formula>#REF!="ONE"</formula>
    </cfRule>
  </conditionalFormatting>
  <conditionalFormatting sqref="J28:K28">
    <cfRule type="expression" dxfId="582" priority="797">
      <formula>#REF!="ONE"</formula>
    </cfRule>
  </conditionalFormatting>
  <conditionalFormatting sqref="J24:K24">
    <cfRule type="expression" dxfId="581" priority="794">
      <formula>#REF!="ONE"</formula>
    </cfRule>
  </conditionalFormatting>
  <conditionalFormatting sqref="J33:K34 K35:K50">
    <cfRule type="expression" dxfId="580" priority="793">
      <formula>#REF!="ONE"</formula>
    </cfRule>
  </conditionalFormatting>
  <conditionalFormatting sqref="J25:K25">
    <cfRule type="expression" dxfId="579" priority="790">
      <formula>#REF!="ONE"</formula>
    </cfRule>
  </conditionalFormatting>
  <conditionalFormatting sqref="J37:J39">
    <cfRule type="expression" dxfId="578" priority="778">
      <formula>#REF!="ONE"</formula>
    </cfRule>
  </conditionalFormatting>
  <conditionalFormatting sqref="J39:J40">
    <cfRule type="expression" dxfId="577" priority="777">
      <formula>#REF!="ONE"</formula>
    </cfRule>
  </conditionalFormatting>
  <conditionalFormatting sqref="D29:E35">
    <cfRule type="expression" dxfId="576" priority="776">
      <formula>#REF!="ONE"</formula>
    </cfRule>
  </conditionalFormatting>
  <conditionalFormatting sqref="D29:E35">
    <cfRule type="expression" dxfId="575" priority="775">
      <formula>#REF!="ONE"</formula>
    </cfRule>
  </conditionalFormatting>
  <conditionalFormatting sqref="C29:C35">
    <cfRule type="expression" dxfId="574" priority="773">
      <formula>#REF!="ONE"</formula>
    </cfRule>
  </conditionalFormatting>
  <conditionalFormatting sqref="D29:E35">
    <cfRule type="expression" dxfId="573" priority="774">
      <formula>#REF!="ONE"</formula>
    </cfRule>
  </conditionalFormatting>
  <conditionalFormatting sqref="D35:E35">
    <cfRule type="expression" dxfId="572" priority="772">
      <formula>#REF!="ONE"</formula>
    </cfRule>
  </conditionalFormatting>
  <conditionalFormatting sqref="C35">
    <cfRule type="expression" dxfId="571" priority="771">
      <formula>#REF!="ONE"</formula>
    </cfRule>
  </conditionalFormatting>
  <conditionalFormatting sqref="D32:E32">
    <cfRule type="expression" dxfId="570" priority="770">
      <formula>#REF!="ONE"</formula>
    </cfRule>
  </conditionalFormatting>
  <conditionalFormatting sqref="C32">
    <cfRule type="expression" dxfId="569" priority="769">
      <formula>#REF!="ONE"</formula>
    </cfRule>
  </conditionalFormatting>
  <conditionalFormatting sqref="B29">
    <cfRule type="expression" dxfId="568" priority="768">
      <formula>#REF!="ONE"</formula>
    </cfRule>
  </conditionalFormatting>
  <conditionalFormatting sqref="B30:B32">
    <cfRule type="expression" dxfId="567" priority="767">
      <formula>#REF!="ONE"</formula>
    </cfRule>
  </conditionalFormatting>
  <conditionalFormatting sqref="B33:B35">
    <cfRule type="expression" dxfId="566" priority="766">
      <formula>#REF!="ONE"</formula>
    </cfRule>
  </conditionalFormatting>
  <conditionalFormatting sqref="D37:E41">
    <cfRule type="expression" dxfId="565" priority="764">
      <formula>#REF!="ONE"</formula>
    </cfRule>
  </conditionalFormatting>
  <conditionalFormatting sqref="D37:E41">
    <cfRule type="expression" dxfId="564" priority="765">
      <formula>#REF!="ONE"</formula>
    </cfRule>
  </conditionalFormatting>
  <conditionalFormatting sqref="C37:C41">
    <cfRule type="expression" dxfId="563" priority="762">
      <formula>#REF!="ONE"</formula>
    </cfRule>
  </conditionalFormatting>
  <conditionalFormatting sqref="D37:E41">
    <cfRule type="expression" dxfId="562" priority="763">
      <formula>#REF!="ONE"</formula>
    </cfRule>
  </conditionalFormatting>
  <conditionalFormatting sqref="D41:E41">
    <cfRule type="expression" dxfId="561" priority="761">
      <formula>#REF!="ONE"</formula>
    </cfRule>
  </conditionalFormatting>
  <conditionalFormatting sqref="C41">
    <cfRule type="expression" dxfId="560" priority="760">
      <formula>#REF!="ONE"</formula>
    </cfRule>
  </conditionalFormatting>
  <conditionalFormatting sqref="D38:E38">
    <cfRule type="expression" dxfId="559" priority="757">
      <formula>#REF!="ONE"</formula>
    </cfRule>
  </conditionalFormatting>
  <conditionalFormatting sqref="C38">
    <cfRule type="expression" dxfId="558" priority="756">
      <formula>#REF!="ONE"</formula>
    </cfRule>
  </conditionalFormatting>
  <conditionalFormatting sqref="B37:B38">
    <cfRule type="expression" dxfId="557" priority="755">
      <formula>#REF!="ONE"</formula>
    </cfRule>
  </conditionalFormatting>
  <conditionalFormatting sqref="B39:B41">
    <cfRule type="expression" dxfId="556" priority="754">
      <formula>#REF!="ONE"</formula>
    </cfRule>
  </conditionalFormatting>
  <conditionalFormatting sqref="J36">
    <cfRule type="expression" dxfId="555" priority="747">
      <formula>#REF!="ONE"</formula>
    </cfRule>
  </conditionalFormatting>
  <conditionalFormatting sqref="D36:E36">
    <cfRule type="expression" dxfId="554" priority="746">
      <formula>#REF!="ONE"</formula>
    </cfRule>
  </conditionalFormatting>
  <conditionalFormatting sqref="D36:E36">
    <cfRule type="expression" dxfId="553" priority="745">
      <formula>#REF!="ONE"</formula>
    </cfRule>
  </conditionalFormatting>
  <conditionalFormatting sqref="C36">
    <cfRule type="expression" dxfId="552" priority="743">
      <formula>#REF!="ONE"</formula>
    </cfRule>
  </conditionalFormatting>
  <conditionalFormatting sqref="D36:E36">
    <cfRule type="expression" dxfId="551" priority="744">
      <formula>#REF!="ONE"</formula>
    </cfRule>
  </conditionalFormatting>
  <conditionalFormatting sqref="B36">
    <cfRule type="expression" dxfId="550" priority="742">
      <formula>#REF!="ONE"</formula>
    </cfRule>
  </conditionalFormatting>
  <conditionalFormatting sqref="J41">
    <cfRule type="expression" dxfId="549" priority="741">
      <formula>#REF!="ONE"</formula>
    </cfRule>
  </conditionalFormatting>
  <conditionalFormatting sqref="J42">
    <cfRule type="expression" dxfId="548" priority="740">
      <formula>#REF!="ONE"</formula>
    </cfRule>
  </conditionalFormatting>
  <conditionalFormatting sqref="J42">
    <cfRule type="expression" dxfId="547" priority="739">
      <formula>#REF!="ONE"</formula>
    </cfRule>
  </conditionalFormatting>
  <conditionalFormatting sqref="J44:J46">
    <cfRule type="expression" dxfId="546" priority="738">
      <formula>#REF!="ONE"</formula>
    </cfRule>
  </conditionalFormatting>
  <conditionalFormatting sqref="J46:J47">
    <cfRule type="expression" dxfId="545" priority="737">
      <formula>#REF!="ONE"</formula>
    </cfRule>
  </conditionalFormatting>
  <conditionalFormatting sqref="D42:E42">
    <cfRule type="expression" dxfId="544" priority="736">
      <formula>#REF!="ONE"</formula>
    </cfRule>
  </conditionalFormatting>
  <conditionalFormatting sqref="D42:E42">
    <cfRule type="expression" dxfId="543" priority="735">
      <formula>#REF!="ONE"</formula>
    </cfRule>
  </conditionalFormatting>
  <conditionalFormatting sqref="C42">
    <cfRule type="expression" dxfId="542" priority="733">
      <formula>#REF!="ONE"</formula>
    </cfRule>
  </conditionalFormatting>
  <conditionalFormatting sqref="D42:E42">
    <cfRule type="expression" dxfId="541" priority="734">
      <formula>#REF!="ONE"</formula>
    </cfRule>
  </conditionalFormatting>
  <conditionalFormatting sqref="D42:E42">
    <cfRule type="expression" dxfId="540" priority="732">
      <formula>#REF!="ONE"</formula>
    </cfRule>
  </conditionalFormatting>
  <conditionalFormatting sqref="C42">
    <cfRule type="expression" dxfId="539" priority="731">
      <formula>#REF!="ONE"</formula>
    </cfRule>
  </conditionalFormatting>
  <conditionalFormatting sqref="B42">
    <cfRule type="expression" dxfId="538" priority="730">
      <formula>#REF!="ONE"</formula>
    </cfRule>
  </conditionalFormatting>
  <conditionalFormatting sqref="D44:E48">
    <cfRule type="expression" dxfId="537" priority="728">
      <formula>#REF!="ONE"</formula>
    </cfRule>
  </conditionalFormatting>
  <conditionalFormatting sqref="D44:E48">
    <cfRule type="expression" dxfId="536" priority="729">
      <formula>#REF!="ONE"</formula>
    </cfRule>
  </conditionalFormatting>
  <conditionalFormatting sqref="C44:C48">
    <cfRule type="expression" dxfId="535" priority="726">
      <formula>#REF!="ONE"</formula>
    </cfRule>
  </conditionalFormatting>
  <conditionalFormatting sqref="D44:E48">
    <cfRule type="expression" dxfId="534" priority="727">
      <formula>#REF!="ONE"</formula>
    </cfRule>
  </conditionalFormatting>
  <conditionalFormatting sqref="D48:E48">
    <cfRule type="expression" dxfId="533" priority="725">
      <formula>#REF!="ONE"</formula>
    </cfRule>
  </conditionalFormatting>
  <conditionalFormatting sqref="C48">
    <cfRule type="expression" dxfId="532" priority="724">
      <formula>#REF!="ONE"</formula>
    </cfRule>
  </conditionalFormatting>
  <conditionalFormatting sqref="D45:E45">
    <cfRule type="expression" dxfId="531" priority="723">
      <formula>#REF!="ONE"</formula>
    </cfRule>
  </conditionalFormatting>
  <conditionalFormatting sqref="C45">
    <cfRule type="expression" dxfId="530" priority="722">
      <formula>#REF!="ONE"</formula>
    </cfRule>
  </conditionalFormatting>
  <conditionalFormatting sqref="B44:B45">
    <cfRule type="expression" dxfId="529" priority="721">
      <formula>#REF!="ONE"</formula>
    </cfRule>
  </conditionalFormatting>
  <conditionalFormatting sqref="B46:B48">
    <cfRule type="expression" dxfId="528" priority="720">
      <formula>#REF!="ONE"</formula>
    </cfRule>
  </conditionalFormatting>
  <conditionalFormatting sqref="J43">
    <cfRule type="expression" dxfId="527" priority="719">
      <formula>#REF!="ONE"</formula>
    </cfRule>
  </conditionalFormatting>
  <conditionalFormatting sqref="D43:E43">
    <cfRule type="expression" dxfId="526" priority="718">
      <formula>#REF!="ONE"</formula>
    </cfRule>
  </conditionalFormatting>
  <conditionalFormatting sqref="D43:E43">
    <cfRule type="expression" dxfId="525" priority="717">
      <formula>#REF!="ONE"</formula>
    </cfRule>
  </conditionalFormatting>
  <conditionalFormatting sqref="C43">
    <cfRule type="expression" dxfId="524" priority="715">
      <formula>#REF!="ONE"</formula>
    </cfRule>
  </conditionalFormatting>
  <conditionalFormatting sqref="D43:E43">
    <cfRule type="expression" dxfId="523" priority="716">
      <formula>#REF!="ONE"</formula>
    </cfRule>
  </conditionalFormatting>
  <conditionalFormatting sqref="B43">
    <cfRule type="expression" dxfId="522" priority="714">
      <formula>#REF!="ONE"</formula>
    </cfRule>
  </conditionalFormatting>
  <conditionalFormatting sqref="J48">
    <cfRule type="expression" dxfId="521" priority="713">
      <formula>#REF!="ONE"</formula>
    </cfRule>
  </conditionalFormatting>
  <conditionalFormatting sqref="J49">
    <cfRule type="expression" dxfId="520" priority="712">
      <formula>#REF!="ONE"</formula>
    </cfRule>
  </conditionalFormatting>
  <conditionalFormatting sqref="D49:E50">
    <cfRule type="expression" dxfId="519" priority="710">
      <formula>#REF!="ONE"</formula>
    </cfRule>
  </conditionalFormatting>
  <conditionalFormatting sqref="D49:E50">
    <cfRule type="expression" dxfId="518" priority="711">
      <formula>#REF!="ONE"</formula>
    </cfRule>
  </conditionalFormatting>
  <conditionalFormatting sqref="C49:C50">
    <cfRule type="expression" dxfId="517" priority="708">
      <formula>#REF!="ONE"</formula>
    </cfRule>
  </conditionalFormatting>
  <conditionalFormatting sqref="D49:E50">
    <cfRule type="expression" dxfId="516" priority="709">
      <formula>#REF!="ONE"</formula>
    </cfRule>
  </conditionalFormatting>
  <conditionalFormatting sqref="D50:E50">
    <cfRule type="expression" dxfId="515" priority="707">
      <formula>#REF!="ONE"</formula>
    </cfRule>
  </conditionalFormatting>
  <conditionalFormatting sqref="C50">
    <cfRule type="expression" dxfId="514" priority="706">
      <formula>#REF!="ONE"</formula>
    </cfRule>
  </conditionalFormatting>
  <conditionalFormatting sqref="B49:B50">
    <cfRule type="expression" dxfId="513" priority="705">
      <formula>#REF!="ONE"</formula>
    </cfRule>
  </conditionalFormatting>
  <conditionalFormatting sqref="J50">
    <cfRule type="expression" dxfId="512" priority="704">
      <formula>#REF!="ONE"</formula>
    </cfRule>
  </conditionalFormatting>
  <conditionalFormatting sqref="J35">
    <cfRule type="expression" dxfId="511" priority="703">
      <formula>#REF!="ONE"</formula>
    </cfRule>
  </conditionalFormatting>
  <conditionalFormatting sqref="H35:H50">
    <cfRule type="expression" dxfId="510" priority="702">
      <formula>#REF!="ONE"</formula>
    </cfRule>
  </conditionalFormatting>
  <conditionalFormatting sqref="K51:K53 K55:K58">
    <cfRule type="expression" dxfId="509" priority="701">
      <formula>#REF!="ONE"</formula>
    </cfRule>
  </conditionalFormatting>
  <conditionalFormatting sqref="K51:K53 K55:K58">
    <cfRule type="expression" dxfId="508" priority="700">
      <formula>#REF!="ONE"</formula>
    </cfRule>
  </conditionalFormatting>
  <conditionalFormatting sqref="J53 J55">
    <cfRule type="expression" dxfId="507" priority="699">
      <formula>#REF!="ONE"</formula>
    </cfRule>
  </conditionalFormatting>
  <conditionalFormatting sqref="J55:J56">
    <cfRule type="expression" dxfId="506" priority="698">
      <formula>#REF!="ONE"</formula>
    </cfRule>
  </conditionalFormatting>
  <conditionalFormatting sqref="D51:E51">
    <cfRule type="expression" dxfId="505" priority="697">
      <formula>#REF!="ONE"</formula>
    </cfRule>
  </conditionalFormatting>
  <conditionalFormatting sqref="D51:E51">
    <cfRule type="expression" dxfId="504" priority="696">
      <formula>#REF!="ONE"</formula>
    </cfRule>
  </conditionalFormatting>
  <conditionalFormatting sqref="C51">
    <cfRule type="expression" dxfId="503" priority="694">
      <formula>#REF!="ONE"</formula>
    </cfRule>
  </conditionalFormatting>
  <conditionalFormatting sqref="D51:E51">
    <cfRule type="expression" dxfId="502" priority="695">
      <formula>#REF!="ONE"</formula>
    </cfRule>
  </conditionalFormatting>
  <conditionalFormatting sqref="D51:E51">
    <cfRule type="expression" dxfId="501" priority="693">
      <formula>#REF!="ONE"</formula>
    </cfRule>
  </conditionalFormatting>
  <conditionalFormatting sqref="C51">
    <cfRule type="expression" dxfId="500" priority="692">
      <formula>#REF!="ONE"</formula>
    </cfRule>
  </conditionalFormatting>
  <conditionalFormatting sqref="B51">
    <cfRule type="expression" dxfId="499" priority="691">
      <formula>#REF!="ONE"</formula>
    </cfRule>
  </conditionalFormatting>
  <conditionalFormatting sqref="D53:E57">
    <cfRule type="expression" dxfId="498" priority="689">
      <formula>#REF!="ONE"</formula>
    </cfRule>
  </conditionalFormatting>
  <conditionalFormatting sqref="D53:E57">
    <cfRule type="expression" dxfId="497" priority="690">
      <formula>#REF!="ONE"</formula>
    </cfRule>
  </conditionalFormatting>
  <conditionalFormatting sqref="C53:C57">
    <cfRule type="expression" dxfId="496" priority="687">
      <formula>#REF!="ONE"</formula>
    </cfRule>
  </conditionalFormatting>
  <conditionalFormatting sqref="D53:E57">
    <cfRule type="expression" dxfId="495" priority="688">
      <formula>#REF!="ONE"</formula>
    </cfRule>
  </conditionalFormatting>
  <conditionalFormatting sqref="D57:E57">
    <cfRule type="expression" dxfId="494" priority="686">
      <formula>#REF!="ONE"</formula>
    </cfRule>
  </conditionalFormatting>
  <conditionalFormatting sqref="C57">
    <cfRule type="expression" dxfId="493" priority="685">
      <formula>#REF!="ONE"</formula>
    </cfRule>
  </conditionalFormatting>
  <conditionalFormatting sqref="D54:E54">
    <cfRule type="expression" dxfId="492" priority="684">
      <formula>#REF!="ONE"</formula>
    </cfRule>
  </conditionalFormatting>
  <conditionalFormatting sqref="C54">
    <cfRule type="expression" dxfId="491" priority="683">
      <formula>#REF!="ONE"</formula>
    </cfRule>
  </conditionalFormatting>
  <conditionalFormatting sqref="B53:B54">
    <cfRule type="expression" dxfId="490" priority="682">
      <formula>#REF!="ONE"</formula>
    </cfRule>
  </conditionalFormatting>
  <conditionalFormatting sqref="B55:B57">
    <cfRule type="expression" dxfId="489" priority="681">
      <formula>#REF!="ONE"</formula>
    </cfRule>
  </conditionalFormatting>
  <conditionalFormatting sqref="J52">
    <cfRule type="expression" dxfId="488" priority="680">
      <formula>#REF!="ONE"</formula>
    </cfRule>
  </conditionalFormatting>
  <conditionalFormatting sqref="D52:E52">
    <cfRule type="expression" dxfId="487" priority="679">
      <formula>#REF!="ONE"</formula>
    </cfRule>
  </conditionalFormatting>
  <conditionalFormatting sqref="D52:E52">
    <cfRule type="expression" dxfId="486" priority="678">
      <formula>#REF!="ONE"</formula>
    </cfRule>
  </conditionalFormatting>
  <conditionalFormatting sqref="C52">
    <cfRule type="expression" dxfId="485" priority="676">
      <formula>#REF!="ONE"</formula>
    </cfRule>
  </conditionalFormatting>
  <conditionalFormatting sqref="D52:E52">
    <cfRule type="expression" dxfId="484" priority="677">
      <formula>#REF!="ONE"</formula>
    </cfRule>
  </conditionalFormatting>
  <conditionalFormatting sqref="B52">
    <cfRule type="expression" dxfId="483" priority="675">
      <formula>#REF!="ONE"</formula>
    </cfRule>
  </conditionalFormatting>
  <conditionalFormatting sqref="J57">
    <cfRule type="expression" dxfId="482" priority="674">
      <formula>#REF!="ONE"</formula>
    </cfRule>
  </conditionalFormatting>
  <conditionalFormatting sqref="J58">
    <cfRule type="expression" dxfId="481" priority="673">
      <formula>#REF!="ONE"</formula>
    </cfRule>
  </conditionalFormatting>
  <conditionalFormatting sqref="J58">
    <cfRule type="expression" dxfId="480" priority="672">
      <formula>#REF!="ONE"</formula>
    </cfRule>
  </conditionalFormatting>
  <conditionalFormatting sqref="J60:J62">
    <cfRule type="expression" dxfId="479" priority="671">
      <formula>#REF!="ONE"</formula>
    </cfRule>
  </conditionalFormatting>
  <conditionalFormatting sqref="J62:J63">
    <cfRule type="expression" dxfId="478" priority="670">
      <formula>#REF!="ONE"</formula>
    </cfRule>
  </conditionalFormatting>
  <conditionalFormatting sqref="D58:E58">
    <cfRule type="expression" dxfId="477" priority="669">
      <formula>#REF!="ONE"</formula>
    </cfRule>
  </conditionalFormatting>
  <conditionalFormatting sqref="D58:E58">
    <cfRule type="expression" dxfId="476" priority="668">
      <formula>#REF!="ONE"</formula>
    </cfRule>
  </conditionalFormatting>
  <conditionalFormatting sqref="C58">
    <cfRule type="expression" dxfId="475" priority="666">
      <formula>#REF!="ONE"</formula>
    </cfRule>
  </conditionalFormatting>
  <conditionalFormatting sqref="D58:E58">
    <cfRule type="expression" dxfId="474" priority="667">
      <formula>#REF!="ONE"</formula>
    </cfRule>
  </conditionalFormatting>
  <conditionalFormatting sqref="D58:E58">
    <cfRule type="expression" dxfId="473" priority="665">
      <formula>#REF!="ONE"</formula>
    </cfRule>
  </conditionalFormatting>
  <conditionalFormatting sqref="C58">
    <cfRule type="expression" dxfId="472" priority="664">
      <formula>#REF!="ONE"</formula>
    </cfRule>
  </conditionalFormatting>
  <conditionalFormatting sqref="B58">
    <cfRule type="expression" dxfId="471" priority="663">
      <formula>#REF!="ONE"</formula>
    </cfRule>
  </conditionalFormatting>
  <conditionalFormatting sqref="D60:E64">
    <cfRule type="expression" dxfId="470" priority="661">
      <formula>#REF!="ONE"</formula>
    </cfRule>
  </conditionalFormatting>
  <conditionalFormatting sqref="D60:E64">
    <cfRule type="expression" dxfId="469" priority="662">
      <formula>#REF!="ONE"</formula>
    </cfRule>
  </conditionalFormatting>
  <conditionalFormatting sqref="C60:C64">
    <cfRule type="expression" dxfId="468" priority="659">
      <formula>#REF!="ONE"</formula>
    </cfRule>
  </conditionalFormatting>
  <conditionalFormatting sqref="D60:E64">
    <cfRule type="expression" dxfId="467" priority="660">
      <formula>#REF!="ONE"</formula>
    </cfRule>
  </conditionalFormatting>
  <conditionalFormatting sqref="D64:E64">
    <cfRule type="expression" dxfId="466" priority="658">
      <formula>#REF!="ONE"</formula>
    </cfRule>
  </conditionalFormatting>
  <conditionalFormatting sqref="C64">
    <cfRule type="expression" dxfId="465" priority="657">
      <formula>#REF!="ONE"</formula>
    </cfRule>
  </conditionalFormatting>
  <conditionalFormatting sqref="D61:E61">
    <cfRule type="expression" dxfId="464" priority="656">
      <formula>#REF!="ONE"</formula>
    </cfRule>
  </conditionalFormatting>
  <conditionalFormatting sqref="C61">
    <cfRule type="expression" dxfId="463" priority="655">
      <formula>#REF!="ONE"</formula>
    </cfRule>
  </conditionalFormatting>
  <conditionalFormatting sqref="B60:B61">
    <cfRule type="expression" dxfId="462" priority="654">
      <formula>#REF!="ONE"</formula>
    </cfRule>
  </conditionalFormatting>
  <conditionalFormatting sqref="B62:B64">
    <cfRule type="expression" dxfId="461" priority="653">
      <formula>#REF!="ONE"</formula>
    </cfRule>
  </conditionalFormatting>
  <conditionalFormatting sqref="D59:E59">
    <cfRule type="expression" dxfId="460" priority="651">
      <formula>#REF!="ONE"</formula>
    </cfRule>
  </conditionalFormatting>
  <conditionalFormatting sqref="D59:E59">
    <cfRule type="expression" dxfId="459" priority="650">
      <formula>#REF!="ONE"</formula>
    </cfRule>
  </conditionalFormatting>
  <conditionalFormatting sqref="C59">
    <cfRule type="expression" dxfId="458" priority="648">
      <formula>#REF!="ONE"</formula>
    </cfRule>
  </conditionalFormatting>
  <conditionalFormatting sqref="D59:E59">
    <cfRule type="expression" dxfId="457" priority="649">
      <formula>#REF!="ONE"</formula>
    </cfRule>
  </conditionalFormatting>
  <conditionalFormatting sqref="B59">
    <cfRule type="expression" dxfId="456" priority="647">
      <formula>#REF!="ONE"</formula>
    </cfRule>
  </conditionalFormatting>
  <conditionalFormatting sqref="J65">
    <cfRule type="expression" dxfId="455" priority="645">
      <formula>#REF!="ONE"</formula>
    </cfRule>
  </conditionalFormatting>
  <conditionalFormatting sqref="D65:E66">
    <cfRule type="expression" dxfId="454" priority="643">
      <formula>#REF!="ONE"</formula>
    </cfRule>
  </conditionalFormatting>
  <conditionalFormatting sqref="D65:E66">
    <cfRule type="expression" dxfId="453" priority="644">
      <formula>#REF!="ONE"</formula>
    </cfRule>
  </conditionalFormatting>
  <conditionalFormatting sqref="C65:C66">
    <cfRule type="expression" dxfId="452" priority="641">
      <formula>#REF!="ONE"</formula>
    </cfRule>
  </conditionalFormatting>
  <conditionalFormatting sqref="D65:E66">
    <cfRule type="expression" dxfId="451" priority="642">
      <formula>#REF!="ONE"</formula>
    </cfRule>
  </conditionalFormatting>
  <conditionalFormatting sqref="D66:E66">
    <cfRule type="expression" dxfId="450" priority="640">
      <formula>#REF!="ONE"</formula>
    </cfRule>
  </conditionalFormatting>
  <conditionalFormatting sqref="C66">
    <cfRule type="expression" dxfId="449" priority="639">
      <formula>#REF!="ONE"</formula>
    </cfRule>
  </conditionalFormatting>
  <conditionalFormatting sqref="B65:B66">
    <cfRule type="expression" dxfId="448" priority="638">
      <formula>#REF!="ONE"</formula>
    </cfRule>
  </conditionalFormatting>
  <conditionalFormatting sqref="J66">
    <cfRule type="expression" dxfId="447" priority="637">
      <formula>#REF!="ONE"</formula>
    </cfRule>
  </conditionalFormatting>
  <conditionalFormatting sqref="J51">
    <cfRule type="expression" dxfId="446" priority="636">
      <formula>#REF!="ONE"</formula>
    </cfRule>
  </conditionalFormatting>
  <conditionalFormatting sqref="H51:H58 H60:H61">
    <cfRule type="expression" dxfId="445" priority="635">
      <formula>#REF!="ONE"</formula>
    </cfRule>
  </conditionalFormatting>
  <conditionalFormatting sqref="H59">
    <cfRule type="expression" dxfId="444" priority="634">
      <formula>#REF!="ONE"</formula>
    </cfRule>
  </conditionalFormatting>
  <conditionalFormatting sqref="J67:J68">
    <cfRule type="expression" dxfId="443" priority="631">
      <formula>#REF!="ONE"</formula>
    </cfRule>
  </conditionalFormatting>
  <conditionalFormatting sqref="J70">
    <cfRule type="expression" dxfId="442" priority="630">
      <formula>#REF!="ONE"</formula>
    </cfRule>
  </conditionalFormatting>
  <conditionalFormatting sqref="D67:E71">
    <cfRule type="expression" dxfId="441" priority="628">
      <formula>#REF!="ONE"</formula>
    </cfRule>
  </conditionalFormatting>
  <conditionalFormatting sqref="D67:E71">
    <cfRule type="expression" dxfId="440" priority="629">
      <formula>#REF!="ONE"</formula>
    </cfRule>
  </conditionalFormatting>
  <conditionalFormatting sqref="C67:C71">
    <cfRule type="expression" dxfId="439" priority="626">
      <formula>#REF!="ONE"</formula>
    </cfRule>
  </conditionalFormatting>
  <conditionalFormatting sqref="D67:E71">
    <cfRule type="expression" dxfId="438" priority="627">
      <formula>#REF!="ONE"</formula>
    </cfRule>
  </conditionalFormatting>
  <conditionalFormatting sqref="D71:E71">
    <cfRule type="expression" dxfId="437" priority="625">
      <formula>#REF!="ONE"</formula>
    </cfRule>
  </conditionalFormatting>
  <conditionalFormatting sqref="C71">
    <cfRule type="expression" dxfId="436" priority="624">
      <formula>#REF!="ONE"</formula>
    </cfRule>
  </conditionalFormatting>
  <conditionalFormatting sqref="D68:E68">
    <cfRule type="expression" dxfId="435" priority="623">
      <formula>#REF!="ONE"</formula>
    </cfRule>
  </conditionalFormatting>
  <conditionalFormatting sqref="C68">
    <cfRule type="expression" dxfId="434" priority="622">
      <formula>#REF!="ONE"</formula>
    </cfRule>
  </conditionalFormatting>
  <conditionalFormatting sqref="B67:B68">
    <cfRule type="expression" dxfId="433" priority="621">
      <formula>#REF!="ONE"</formula>
    </cfRule>
  </conditionalFormatting>
  <conditionalFormatting sqref="B69:B71">
    <cfRule type="expression" dxfId="432" priority="620">
      <formula>#REF!="ONE"</formula>
    </cfRule>
  </conditionalFormatting>
  <conditionalFormatting sqref="J71">
    <cfRule type="expression" dxfId="431" priority="619">
      <formula>#REF!="ONE"</formula>
    </cfRule>
  </conditionalFormatting>
  <conditionalFormatting sqref="J72">
    <cfRule type="expression" dxfId="430" priority="618">
      <formula>#REF!="ONE"</formula>
    </cfRule>
  </conditionalFormatting>
  <conditionalFormatting sqref="D72:E73">
    <cfRule type="expression" dxfId="429" priority="616">
      <formula>#REF!="ONE"</formula>
    </cfRule>
  </conditionalFormatting>
  <conditionalFormatting sqref="D72:E73">
    <cfRule type="expression" dxfId="428" priority="617">
      <formula>#REF!="ONE"</formula>
    </cfRule>
  </conditionalFormatting>
  <conditionalFormatting sqref="C72:C73">
    <cfRule type="expression" dxfId="427" priority="614">
      <formula>#REF!="ONE"</formula>
    </cfRule>
  </conditionalFormatting>
  <conditionalFormatting sqref="D72:E73">
    <cfRule type="expression" dxfId="426" priority="615">
      <formula>#REF!="ONE"</formula>
    </cfRule>
  </conditionalFormatting>
  <conditionalFormatting sqref="D73:E73">
    <cfRule type="expression" dxfId="425" priority="613">
      <formula>#REF!="ONE"</formula>
    </cfRule>
  </conditionalFormatting>
  <conditionalFormatting sqref="C73">
    <cfRule type="expression" dxfId="424" priority="612">
      <formula>#REF!="ONE"</formula>
    </cfRule>
  </conditionalFormatting>
  <conditionalFormatting sqref="B72:B73">
    <cfRule type="expression" dxfId="423" priority="611">
      <formula>#REF!="ONE"</formula>
    </cfRule>
  </conditionalFormatting>
  <conditionalFormatting sqref="J73">
    <cfRule type="expression" dxfId="422" priority="610">
      <formula>#REF!="ONE"</formula>
    </cfRule>
  </conditionalFormatting>
  <conditionalFormatting sqref="D74:E74">
    <cfRule type="expression" dxfId="421" priority="606">
      <formula>#REF!="ONE"</formula>
    </cfRule>
  </conditionalFormatting>
  <conditionalFormatting sqref="D74:E74">
    <cfRule type="expression" dxfId="420" priority="605">
      <formula>#REF!="ONE"</formula>
    </cfRule>
  </conditionalFormatting>
  <conditionalFormatting sqref="C74">
    <cfRule type="expression" dxfId="419" priority="603">
      <formula>#REF!="ONE"</formula>
    </cfRule>
  </conditionalFormatting>
  <conditionalFormatting sqref="D74:E74">
    <cfRule type="expression" dxfId="418" priority="604">
      <formula>#REF!="ONE"</formula>
    </cfRule>
  </conditionalFormatting>
  <conditionalFormatting sqref="D74:E74">
    <cfRule type="expression" dxfId="417" priority="602">
      <formula>#REF!="ONE"</formula>
    </cfRule>
  </conditionalFormatting>
  <conditionalFormatting sqref="C74">
    <cfRule type="expression" dxfId="416" priority="601">
      <formula>#REF!="ONE"</formula>
    </cfRule>
  </conditionalFormatting>
  <conditionalFormatting sqref="B74">
    <cfRule type="expression" dxfId="415" priority="600">
      <formula>#REF!="ONE"</formula>
    </cfRule>
  </conditionalFormatting>
  <conditionalFormatting sqref="H62:H63 H70:H73 H65:H68">
    <cfRule type="expression" dxfId="414" priority="597">
      <formula>#REF!="ONE"</formula>
    </cfRule>
  </conditionalFormatting>
  <conditionalFormatting sqref="H64">
    <cfRule type="expression" dxfId="413" priority="594">
      <formula>#REF!="ONE"</formula>
    </cfRule>
  </conditionalFormatting>
  <conditionalFormatting sqref="K75:K77">
    <cfRule type="expression" dxfId="412" priority="593">
      <formula>#REF!="ONE"</formula>
    </cfRule>
  </conditionalFormatting>
  <conditionalFormatting sqref="D75:E75">
    <cfRule type="expression" dxfId="411" priority="591">
      <formula>#REF!="ONE"</formula>
    </cfRule>
  </conditionalFormatting>
  <conditionalFormatting sqref="D75:E75">
    <cfRule type="expression" dxfId="410" priority="592">
      <formula>#REF!="ONE"</formula>
    </cfRule>
  </conditionalFormatting>
  <conditionalFormatting sqref="C75">
    <cfRule type="expression" dxfId="409" priority="589">
      <formula>#REF!="ONE"</formula>
    </cfRule>
  </conditionalFormatting>
  <conditionalFormatting sqref="D75:E75">
    <cfRule type="expression" dxfId="408" priority="590">
      <formula>#REF!="ONE"</formula>
    </cfRule>
  </conditionalFormatting>
  <conditionalFormatting sqref="D75:E75">
    <cfRule type="expression" dxfId="407" priority="588">
      <formula>#REF!="ONE"</formula>
    </cfRule>
  </conditionalFormatting>
  <conditionalFormatting sqref="C75">
    <cfRule type="expression" dxfId="406" priority="587">
      <formula>#REF!="ONE"</formula>
    </cfRule>
  </conditionalFormatting>
  <conditionalFormatting sqref="B75">
    <cfRule type="expression" dxfId="405" priority="586">
      <formula>#REF!="ONE"</formula>
    </cfRule>
  </conditionalFormatting>
  <conditionalFormatting sqref="J75">
    <cfRule type="expression" dxfId="404" priority="585">
      <formula>#REF!="ONE"</formula>
    </cfRule>
  </conditionalFormatting>
  <conditionalFormatting sqref="J76">
    <cfRule type="expression" dxfId="403" priority="584">
      <formula>#REF!="ONE"</formula>
    </cfRule>
  </conditionalFormatting>
  <conditionalFormatting sqref="D76:E77">
    <cfRule type="expression" dxfId="402" priority="582">
      <formula>#REF!="ONE"</formula>
    </cfRule>
  </conditionalFormatting>
  <conditionalFormatting sqref="D76:E77">
    <cfRule type="expression" dxfId="401" priority="583">
      <formula>#REF!="ONE"</formula>
    </cfRule>
  </conditionalFormatting>
  <conditionalFormatting sqref="C76:C77">
    <cfRule type="expression" dxfId="400" priority="580">
      <formula>#REF!="ONE"</formula>
    </cfRule>
  </conditionalFormatting>
  <conditionalFormatting sqref="D76:E77">
    <cfRule type="expression" dxfId="399" priority="581">
      <formula>#REF!="ONE"</formula>
    </cfRule>
  </conditionalFormatting>
  <conditionalFormatting sqref="D77:E77">
    <cfRule type="expression" dxfId="398" priority="579">
      <formula>#REF!="ONE"</formula>
    </cfRule>
  </conditionalFormatting>
  <conditionalFormatting sqref="C77">
    <cfRule type="expression" dxfId="397" priority="578">
      <formula>#REF!="ONE"</formula>
    </cfRule>
  </conditionalFormatting>
  <conditionalFormatting sqref="B76:B77">
    <cfRule type="expression" dxfId="396" priority="577">
      <formula>#REF!="ONE"</formula>
    </cfRule>
  </conditionalFormatting>
  <conditionalFormatting sqref="J77">
    <cfRule type="expression" dxfId="395" priority="576">
      <formula>#REF!="ONE"</formula>
    </cfRule>
  </conditionalFormatting>
  <conditionalFormatting sqref="D78:E78">
    <cfRule type="expression" dxfId="394" priority="573">
      <formula>#REF!="ONE"</formula>
    </cfRule>
  </conditionalFormatting>
  <conditionalFormatting sqref="K78">
    <cfRule type="expression" dxfId="393" priority="575">
      <formula>#REF!="ONE"</formula>
    </cfRule>
  </conditionalFormatting>
  <conditionalFormatting sqref="K78">
    <cfRule type="expression" dxfId="392" priority="574">
      <formula>#REF!="ONE"</formula>
    </cfRule>
  </conditionalFormatting>
  <conditionalFormatting sqref="D78:E78">
    <cfRule type="expression" dxfId="391" priority="572">
      <formula>#REF!="ONE"</formula>
    </cfRule>
  </conditionalFormatting>
  <conditionalFormatting sqref="C78">
    <cfRule type="expression" dxfId="390" priority="570">
      <formula>#REF!="ONE"</formula>
    </cfRule>
  </conditionalFormatting>
  <conditionalFormatting sqref="D78:E78">
    <cfRule type="expression" dxfId="389" priority="571">
      <formula>#REF!="ONE"</formula>
    </cfRule>
  </conditionalFormatting>
  <conditionalFormatting sqref="D78:E78">
    <cfRule type="expression" dxfId="388" priority="569">
      <formula>#REF!="ONE"</formula>
    </cfRule>
  </conditionalFormatting>
  <conditionalFormatting sqref="C78">
    <cfRule type="expression" dxfId="387" priority="568">
      <formula>#REF!="ONE"</formula>
    </cfRule>
  </conditionalFormatting>
  <conditionalFormatting sqref="B78">
    <cfRule type="expression" dxfId="386" priority="567">
      <formula>#REF!="ONE"</formula>
    </cfRule>
  </conditionalFormatting>
  <conditionalFormatting sqref="H75:H78">
    <cfRule type="expression" dxfId="385" priority="566">
      <formula>#REF!="ONE"</formula>
    </cfRule>
  </conditionalFormatting>
  <conditionalFormatting sqref="J78">
    <cfRule type="expression" dxfId="384" priority="565">
      <formula>#REF!="ONE"</formula>
    </cfRule>
  </conditionalFormatting>
  <conditionalFormatting sqref="D79:E79">
    <cfRule type="expression" dxfId="383" priority="562">
      <formula>#REF!="ONE"</formula>
    </cfRule>
  </conditionalFormatting>
  <conditionalFormatting sqref="D79:E79">
    <cfRule type="expression" dxfId="382" priority="563">
      <formula>#REF!="ONE"</formula>
    </cfRule>
  </conditionalFormatting>
  <conditionalFormatting sqref="C79">
    <cfRule type="expression" dxfId="381" priority="560">
      <formula>#REF!="ONE"</formula>
    </cfRule>
  </conditionalFormatting>
  <conditionalFormatting sqref="D79:E79">
    <cfRule type="expression" dxfId="380" priority="561">
      <formula>#REF!="ONE"</formula>
    </cfRule>
  </conditionalFormatting>
  <conditionalFormatting sqref="D79:E79">
    <cfRule type="expression" dxfId="379" priority="559">
      <formula>#REF!="ONE"</formula>
    </cfRule>
  </conditionalFormatting>
  <conditionalFormatting sqref="C79">
    <cfRule type="expression" dxfId="378" priority="558">
      <formula>#REF!="ONE"</formula>
    </cfRule>
  </conditionalFormatting>
  <conditionalFormatting sqref="B79">
    <cfRule type="expression" dxfId="377" priority="557">
      <formula>#REF!="ONE"</formula>
    </cfRule>
  </conditionalFormatting>
  <conditionalFormatting sqref="J80">
    <cfRule type="expression" dxfId="376" priority="555">
      <formula>#REF!="ONE"</formula>
    </cfRule>
  </conditionalFormatting>
  <conditionalFormatting sqref="D80:E81">
    <cfRule type="expression" dxfId="375" priority="553">
      <formula>#REF!="ONE"</formula>
    </cfRule>
  </conditionalFormatting>
  <conditionalFormatting sqref="D80:E81">
    <cfRule type="expression" dxfId="374" priority="554">
      <formula>#REF!="ONE"</formula>
    </cfRule>
  </conditionalFormatting>
  <conditionalFormatting sqref="C80:C81">
    <cfRule type="expression" dxfId="373" priority="551">
      <formula>#REF!="ONE"</formula>
    </cfRule>
  </conditionalFormatting>
  <conditionalFormatting sqref="D80:E81">
    <cfRule type="expression" dxfId="372" priority="552">
      <formula>#REF!="ONE"</formula>
    </cfRule>
  </conditionalFormatting>
  <conditionalFormatting sqref="D81:E81">
    <cfRule type="expression" dxfId="371" priority="550">
      <formula>#REF!="ONE"</formula>
    </cfRule>
  </conditionalFormatting>
  <conditionalFormatting sqref="C81">
    <cfRule type="expression" dxfId="370" priority="549">
      <formula>#REF!="ONE"</formula>
    </cfRule>
  </conditionalFormatting>
  <conditionalFormatting sqref="B80:B81">
    <cfRule type="expression" dxfId="369" priority="548">
      <formula>#REF!="ONE"</formula>
    </cfRule>
  </conditionalFormatting>
  <conditionalFormatting sqref="J81">
    <cfRule type="expression" dxfId="368" priority="547">
      <formula>#REF!="ONE"</formula>
    </cfRule>
  </conditionalFormatting>
  <conditionalFormatting sqref="D82:E82">
    <cfRule type="expression" dxfId="367" priority="544">
      <formula>#REF!="ONE"</formula>
    </cfRule>
  </conditionalFormatting>
  <conditionalFormatting sqref="K82">
    <cfRule type="expression" dxfId="366" priority="546">
      <formula>#REF!="ONE"</formula>
    </cfRule>
  </conditionalFormatting>
  <conditionalFormatting sqref="K82">
    <cfRule type="expression" dxfId="365" priority="545">
      <formula>#REF!="ONE"</formula>
    </cfRule>
  </conditionalFormatting>
  <conditionalFormatting sqref="D82:E82">
    <cfRule type="expression" dxfId="364" priority="543">
      <formula>#REF!="ONE"</formula>
    </cfRule>
  </conditionalFormatting>
  <conditionalFormatting sqref="C82">
    <cfRule type="expression" dxfId="363" priority="541">
      <formula>#REF!="ONE"</formula>
    </cfRule>
  </conditionalFormatting>
  <conditionalFormatting sqref="D82:E82">
    <cfRule type="expression" dxfId="362" priority="542">
      <formula>#REF!="ONE"</formula>
    </cfRule>
  </conditionalFormatting>
  <conditionalFormatting sqref="D82:E82">
    <cfRule type="expression" dxfId="361" priority="540">
      <formula>#REF!="ONE"</formula>
    </cfRule>
  </conditionalFormatting>
  <conditionalFormatting sqref="C82">
    <cfRule type="expression" dxfId="360" priority="539">
      <formula>#REF!="ONE"</formula>
    </cfRule>
  </conditionalFormatting>
  <conditionalFormatting sqref="B82">
    <cfRule type="expression" dxfId="359" priority="538">
      <formula>#REF!="ONE"</formula>
    </cfRule>
  </conditionalFormatting>
  <conditionalFormatting sqref="H80:H82">
    <cfRule type="expression" dxfId="358" priority="537">
      <formula>#REF!="ONE"</formula>
    </cfRule>
  </conditionalFormatting>
  <conditionalFormatting sqref="J82">
    <cfRule type="expression" dxfId="357" priority="536">
      <formula>#REF!="ONE"</formula>
    </cfRule>
  </conditionalFormatting>
  <conditionalFormatting sqref="K83:K85">
    <cfRule type="expression" dxfId="356" priority="535">
      <formula>#REF!="ONE"</formula>
    </cfRule>
  </conditionalFormatting>
  <conditionalFormatting sqref="D83:E83">
    <cfRule type="expression" dxfId="355" priority="533">
      <formula>#REF!="ONE"</formula>
    </cfRule>
  </conditionalFormatting>
  <conditionalFormatting sqref="D83:E83">
    <cfRule type="expression" dxfId="354" priority="534">
      <formula>#REF!="ONE"</formula>
    </cfRule>
  </conditionalFormatting>
  <conditionalFormatting sqref="C83">
    <cfRule type="expression" dxfId="353" priority="531">
      <formula>#REF!="ONE"</formula>
    </cfRule>
  </conditionalFormatting>
  <conditionalFormatting sqref="D83:E83">
    <cfRule type="expression" dxfId="352" priority="532">
      <formula>#REF!="ONE"</formula>
    </cfRule>
  </conditionalFormatting>
  <conditionalFormatting sqref="D83:E83">
    <cfRule type="expression" dxfId="351" priority="530">
      <formula>#REF!="ONE"</formula>
    </cfRule>
  </conditionalFormatting>
  <conditionalFormatting sqref="C83">
    <cfRule type="expression" dxfId="350" priority="529">
      <formula>#REF!="ONE"</formula>
    </cfRule>
  </conditionalFormatting>
  <conditionalFormatting sqref="B83">
    <cfRule type="expression" dxfId="349" priority="528">
      <formula>#REF!="ONE"</formula>
    </cfRule>
  </conditionalFormatting>
  <conditionalFormatting sqref="J83">
    <cfRule type="expression" dxfId="348" priority="527">
      <formula>#REF!="ONE"</formula>
    </cfRule>
  </conditionalFormatting>
  <conditionalFormatting sqref="J84">
    <cfRule type="expression" dxfId="347" priority="526">
      <formula>#REF!="ONE"</formula>
    </cfRule>
  </conditionalFormatting>
  <conditionalFormatting sqref="D84:E85">
    <cfRule type="expression" dxfId="346" priority="524">
      <formula>#REF!="ONE"</formula>
    </cfRule>
  </conditionalFormatting>
  <conditionalFormatting sqref="D84:E85">
    <cfRule type="expression" dxfId="345" priority="525">
      <formula>#REF!="ONE"</formula>
    </cfRule>
  </conditionalFormatting>
  <conditionalFormatting sqref="C84:C85">
    <cfRule type="expression" dxfId="344" priority="522">
      <formula>#REF!="ONE"</formula>
    </cfRule>
  </conditionalFormatting>
  <conditionalFormatting sqref="D84:E85">
    <cfRule type="expression" dxfId="343" priority="523">
      <formula>#REF!="ONE"</formula>
    </cfRule>
  </conditionalFormatting>
  <conditionalFormatting sqref="D85:E85">
    <cfRule type="expression" dxfId="342" priority="521">
      <formula>#REF!="ONE"</formula>
    </cfRule>
  </conditionalFormatting>
  <conditionalFormatting sqref="C85">
    <cfRule type="expression" dxfId="341" priority="520">
      <formula>#REF!="ONE"</formula>
    </cfRule>
  </conditionalFormatting>
  <conditionalFormatting sqref="B84:B85">
    <cfRule type="expression" dxfId="340" priority="519">
      <formula>#REF!="ONE"</formula>
    </cfRule>
  </conditionalFormatting>
  <conditionalFormatting sqref="J85">
    <cfRule type="expression" dxfId="339" priority="518">
      <formula>#REF!="ONE"</formula>
    </cfRule>
  </conditionalFormatting>
  <conditionalFormatting sqref="D86:E86">
    <cfRule type="expression" dxfId="338" priority="515">
      <formula>#REF!="ONE"</formula>
    </cfRule>
  </conditionalFormatting>
  <conditionalFormatting sqref="K86">
    <cfRule type="expression" dxfId="337" priority="517">
      <formula>#REF!="ONE"</formula>
    </cfRule>
  </conditionalFormatting>
  <conditionalFormatting sqref="K86">
    <cfRule type="expression" dxfId="336" priority="516">
      <formula>#REF!="ONE"</formula>
    </cfRule>
  </conditionalFormatting>
  <conditionalFormatting sqref="D86:E86">
    <cfRule type="expression" dxfId="335" priority="514">
      <formula>#REF!="ONE"</formula>
    </cfRule>
  </conditionalFormatting>
  <conditionalFormatting sqref="C86">
    <cfRule type="expression" dxfId="334" priority="512">
      <formula>#REF!="ONE"</formula>
    </cfRule>
  </conditionalFormatting>
  <conditionalFormatting sqref="D86:E86">
    <cfRule type="expression" dxfId="333" priority="513">
      <formula>#REF!="ONE"</formula>
    </cfRule>
  </conditionalFormatting>
  <conditionalFormatting sqref="D86:E86">
    <cfRule type="expression" dxfId="332" priority="511">
      <formula>#REF!="ONE"</formula>
    </cfRule>
  </conditionalFormatting>
  <conditionalFormatting sqref="C86">
    <cfRule type="expression" dxfId="331" priority="510">
      <formula>#REF!="ONE"</formula>
    </cfRule>
  </conditionalFormatting>
  <conditionalFormatting sqref="B86">
    <cfRule type="expression" dxfId="330" priority="509">
      <formula>#REF!="ONE"</formula>
    </cfRule>
  </conditionalFormatting>
  <conditionalFormatting sqref="H83:H86">
    <cfRule type="expression" dxfId="329" priority="508">
      <formula>#REF!="ONE"</formula>
    </cfRule>
  </conditionalFormatting>
  <conditionalFormatting sqref="J86">
    <cfRule type="expression" dxfId="328" priority="507">
      <formula>#REF!="ONE"</formula>
    </cfRule>
  </conditionalFormatting>
  <conditionalFormatting sqref="K87">
    <cfRule type="expression" dxfId="327" priority="506">
      <formula>#REF!="ONE"</formula>
    </cfRule>
  </conditionalFormatting>
  <conditionalFormatting sqref="D87:E87">
    <cfRule type="expression" dxfId="326" priority="504">
      <formula>#REF!="ONE"</formula>
    </cfRule>
  </conditionalFormatting>
  <conditionalFormatting sqref="D87:E87">
    <cfRule type="expression" dxfId="325" priority="505">
      <formula>#REF!="ONE"</formula>
    </cfRule>
  </conditionalFormatting>
  <conditionalFormatting sqref="C87">
    <cfRule type="expression" dxfId="324" priority="502">
      <formula>#REF!="ONE"</formula>
    </cfRule>
  </conditionalFormatting>
  <conditionalFormatting sqref="D87:E87">
    <cfRule type="expression" dxfId="323" priority="503">
      <formula>#REF!="ONE"</formula>
    </cfRule>
  </conditionalFormatting>
  <conditionalFormatting sqref="D87:E87">
    <cfRule type="expression" dxfId="322" priority="501">
      <formula>#REF!="ONE"</formula>
    </cfRule>
  </conditionalFormatting>
  <conditionalFormatting sqref="C87">
    <cfRule type="expression" dxfId="321" priority="500">
      <formula>#REF!="ONE"</formula>
    </cfRule>
  </conditionalFormatting>
  <conditionalFormatting sqref="B87">
    <cfRule type="expression" dxfId="320" priority="499">
      <formula>#REF!="ONE"</formula>
    </cfRule>
  </conditionalFormatting>
  <conditionalFormatting sqref="J87">
    <cfRule type="expression" dxfId="319" priority="498">
      <formula>#REF!="ONE"</formula>
    </cfRule>
  </conditionalFormatting>
  <conditionalFormatting sqref="D88:E88">
    <cfRule type="expression" dxfId="318" priority="495">
      <formula>#REF!="ONE"</formula>
    </cfRule>
  </conditionalFormatting>
  <conditionalFormatting sqref="K88">
    <cfRule type="expression" dxfId="317" priority="497">
      <formula>#REF!="ONE"</formula>
    </cfRule>
  </conditionalFormatting>
  <conditionalFormatting sqref="K88">
    <cfRule type="expression" dxfId="316" priority="496">
      <formula>#REF!="ONE"</formula>
    </cfRule>
  </conditionalFormatting>
  <conditionalFormatting sqref="D88:E88">
    <cfRule type="expression" dxfId="315" priority="494">
      <formula>#REF!="ONE"</formula>
    </cfRule>
  </conditionalFormatting>
  <conditionalFormatting sqref="C88">
    <cfRule type="expression" dxfId="314" priority="492">
      <formula>#REF!="ONE"</formula>
    </cfRule>
  </conditionalFormatting>
  <conditionalFormatting sqref="D88:E88">
    <cfRule type="expression" dxfId="313" priority="493">
      <formula>#REF!="ONE"</formula>
    </cfRule>
  </conditionalFormatting>
  <conditionalFormatting sqref="D88:E88">
    <cfRule type="expression" dxfId="312" priority="491">
      <formula>#REF!="ONE"</formula>
    </cfRule>
  </conditionalFormatting>
  <conditionalFormatting sqref="C88">
    <cfRule type="expression" dxfId="311" priority="490">
      <formula>#REF!="ONE"</formula>
    </cfRule>
  </conditionalFormatting>
  <conditionalFormatting sqref="B88">
    <cfRule type="expression" dxfId="310" priority="489">
      <formula>#REF!="ONE"</formula>
    </cfRule>
  </conditionalFormatting>
  <conditionalFormatting sqref="H87:H88">
    <cfRule type="expression" dxfId="309" priority="488">
      <formula>#REF!="ONE"</formula>
    </cfRule>
  </conditionalFormatting>
  <conditionalFormatting sqref="J88">
    <cfRule type="expression" dxfId="308" priority="487">
      <formula>#REF!="ONE"</formula>
    </cfRule>
  </conditionalFormatting>
  <conditionalFormatting sqref="H74">
    <cfRule type="expression" dxfId="307" priority="486">
      <formula>#REF!="ONE"</formula>
    </cfRule>
  </conditionalFormatting>
  <conditionalFormatting sqref="K89">
    <cfRule type="expression" dxfId="306" priority="485">
      <formula>#REF!="ONE"</formula>
    </cfRule>
  </conditionalFormatting>
  <conditionalFormatting sqref="D89:E89">
    <cfRule type="expression" dxfId="305" priority="483">
      <formula>#REF!="ONE"</formula>
    </cfRule>
  </conditionalFormatting>
  <conditionalFormatting sqref="D89:E89">
    <cfRule type="expression" dxfId="304" priority="484">
      <formula>#REF!="ONE"</formula>
    </cfRule>
  </conditionalFormatting>
  <conditionalFormatting sqref="C89">
    <cfRule type="expression" dxfId="303" priority="481">
      <formula>#REF!="ONE"</formula>
    </cfRule>
  </conditionalFormatting>
  <conditionalFormatting sqref="D89:E89">
    <cfRule type="expression" dxfId="302" priority="482">
      <formula>#REF!="ONE"</formula>
    </cfRule>
  </conditionalFormatting>
  <conditionalFormatting sqref="D89:E89">
    <cfRule type="expression" dxfId="301" priority="480">
      <formula>#REF!="ONE"</formula>
    </cfRule>
  </conditionalFormatting>
  <conditionalFormatting sqref="C89">
    <cfRule type="expression" dxfId="300" priority="479">
      <formula>#REF!="ONE"</formula>
    </cfRule>
  </conditionalFormatting>
  <conditionalFormatting sqref="B89">
    <cfRule type="expression" dxfId="299" priority="478">
      <formula>#REF!="ONE"</formula>
    </cfRule>
  </conditionalFormatting>
  <conditionalFormatting sqref="J89">
    <cfRule type="expression" dxfId="298" priority="477">
      <formula>#REF!="ONE"</formula>
    </cfRule>
  </conditionalFormatting>
  <conditionalFormatting sqref="D90:E90">
    <cfRule type="expression" dxfId="297" priority="474">
      <formula>#REF!="ONE"</formula>
    </cfRule>
  </conditionalFormatting>
  <conditionalFormatting sqref="K90">
    <cfRule type="expression" dxfId="296" priority="476">
      <formula>#REF!="ONE"</formula>
    </cfRule>
  </conditionalFormatting>
  <conditionalFormatting sqref="K90">
    <cfRule type="expression" dxfId="295" priority="475">
      <formula>#REF!="ONE"</formula>
    </cfRule>
  </conditionalFormatting>
  <conditionalFormatting sqref="D90:E90">
    <cfRule type="expression" dxfId="294" priority="473">
      <formula>#REF!="ONE"</formula>
    </cfRule>
  </conditionalFormatting>
  <conditionalFormatting sqref="C90">
    <cfRule type="expression" dxfId="293" priority="471">
      <formula>#REF!="ONE"</formula>
    </cfRule>
  </conditionalFormatting>
  <conditionalFormatting sqref="D90:E90">
    <cfRule type="expression" dxfId="292" priority="472">
      <formula>#REF!="ONE"</formula>
    </cfRule>
  </conditionalFormatting>
  <conditionalFormatting sqref="D90:E90">
    <cfRule type="expression" dxfId="291" priority="470">
      <formula>#REF!="ONE"</formula>
    </cfRule>
  </conditionalFormatting>
  <conditionalFormatting sqref="C90">
    <cfRule type="expression" dxfId="290" priority="469">
      <formula>#REF!="ONE"</formula>
    </cfRule>
  </conditionalFormatting>
  <conditionalFormatting sqref="B90">
    <cfRule type="expression" dxfId="289" priority="468">
      <formula>#REF!="ONE"</formula>
    </cfRule>
  </conditionalFormatting>
  <conditionalFormatting sqref="H89:H90">
    <cfRule type="expression" dxfId="288" priority="467">
      <formula>#REF!="ONE"</formula>
    </cfRule>
  </conditionalFormatting>
  <conditionalFormatting sqref="J90">
    <cfRule type="expression" dxfId="287" priority="466">
      <formula>#REF!="ONE"</formula>
    </cfRule>
  </conditionalFormatting>
  <conditionalFormatting sqref="K91:K93">
    <cfRule type="expression" dxfId="286" priority="465">
      <formula>#REF!="ONE"</formula>
    </cfRule>
  </conditionalFormatting>
  <conditionalFormatting sqref="D91:E91">
    <cfRule type="expression" dxfId="285" priority="463">
      <formula>#REF!="ONE"</formula>
    </cfRule>
  </conditionalFormatting>
  <conditionalFormatting sqref="D91:E91">
    <cfRule type="expression" dxfId="284" priority="464">
      <formula>#REF!="ONE"</formula>
    </cfRule>
  </conditionalFormatting>
  <conditionalFormatting sqref="C91">
    <cfRule type="expression" dxfId="283" priority="461">
      <formula>#REF!="ONE"</formula>
    </cfRule>
  </conditionalFormatting>
  <conditionalFormatting sqref="D91:E91">
    <cfRule type="expression" dxfId="282" priority="462">
      <formula>#REF!="ONE"</formula>
    </cfRule>
  </conditionalFormatting>
  <conditionalFormatting sqref="D91:E91">
    <cfRule type="expression" dxfId="281" priority="460">
      <formula>#REF!="ONE"</formula>
    </cfRule>
  </conditionalFormatting>
  <conditionalFormatting sqref="C91">
    <cfRule type="expression" dxfId="280" priority="459">
      <formula>#REF!="ONE"</formula>
    </cfRule>
  </conditionalFormatting>
  <conditionalFormatting sqref="B91">
    <cfRule type="expression" dxfId="279" priority="458">
      <formula>#REF!="ONE"</formula>
    </cfRule>
  </conditionalFormatting>
  <conditionalFormatting sqref="J91">
    <cfRule type="expression" dxfId="278" priority="457">
      <formula>#REF!="ONE"</formula>
    </cfRule>
  </conditionalFormatting>
  <conditionalFormatting sqref="J92">
    <cfRule type="expression" dxfId="277" priority="456">
      <formula>#REF!="ONE"</formula>
    </cfRule>
  </conditionalFormatting>
  <conditionalFormatting sqref="D92:E93">
    <cfRule type="expression" dxfId="276" priority="454">
      <formula>#REF!="ONE"</formula>
    </cfRule>
  </conditionalFormatting>
  <conditionalFormatting sqref="D92:E93">
    <cfRule type="expression" dxfId="275" priority="455">
      <formula>#REF!="ONE"</formula>
    </cfRule>
  </conditionalFormatting>
  <conditionalFormatting sqref="C92:C93">
    <cfRule type="expression" dxfId="274" priority="452">
      <formula>#REF!="ONE"</formula>
    </cfRule>
  </conditionalFormatting>
  <conditionalFormatting sqref="D92:E93">
    <cfRule type="expression" dxfId="273" priority="453">
      <formula>#REF!="ONE"</formula>
    </cfRule>
  </conditionalFormatting>
  <conditionalFormatting sqref="D93:E93">
    <cfRule type="expression" dxfId="272" priority="451">
      <formula>#REF!="ONE"</formula>
    </cfRule>
  </conditionalFormatting>
  <conditionalFormatting sqref="C93">
    <cfRule type="expression" dxfId="271" priority="450">
      <formula>#REF!="ONE"</formula>
    </cfRule>
  </conditionalFormatting>
  <conditionalFormatting sqref="B92:B93">
    <cfRule type="expression" dxfId="270" priority="449">
      <formula>#REF!="ONE"</formula>
    </cfRule>
  </conditionalFormatting>
  <conditionalFormatting sqref="J93">
    <cfRule type="expression" dxfId="269" priority="448">
      <formula>#REF!="ONE"</formula>
    </cfRule>
  </conditionalFormatting>
  <conditionalFormatting sqref="D97:E97">
    <cfRule type="expression" dxfId="268" priority="445">
      <formula>#REF!="ONE"</formula>
    </cfRule>
  </conditionalFormatting>
  <conditionalFormatting sqref="K97">
    <cfRule type="expression" dxfId="267" priority="447">
      <formula>#REF!="ONE"</formula>
    </cfRule>
  </conditionalFormatting>
  <conditionalFormatting sqref="K97">
    <cfRule type="expression" dxfId="266" priority="446">
      <formula>#REF!="ONE"</formula>
    </cfRule>
  </conditionalFormatting>
  <conditionalFormatting sqref="D97:E97">
    <cfRule type="expression" dxfId="265" priority="444">
      <formula>#REF!="ONE"</formula>
    </cfRule>
  </conditionalFormatting>
  <conditionalFormatting sqref="C97">
    <cfRule type="expression" dxfId="264" priority="442">
      <formula>#REF!="ONE"</formula>
    </cfRule>
  </conditionalFormatting>
  <conditionalFormatting sqref="D97:E97">
    <cfRule type="expression" dxfId="263" priority="443">
      <formula>#REF!="ONE"</formula>
    </cfRule>
  </conditionalFormatting>
  <conditionalFormatting sqref="D97:E97">
    <cfRule type="expression" dxfId="262" priority="441">
      <formula>#REF!="ONE"</formula>
    </cfRule>
  </conditionalFormatting>
  <conditionalFormatting sqref="C97">
    <cfRule type="expression" dxfId="261" priority="440">
      <formula>#REF!="ONE"</formula>
    </cfRule>
  </conditionalFormatting>
  <conditionalFormatting sqref="B97">
    <cfRule type="expression" dxfId="260" priority="439">
      <formula>#REF!="ONE"</formula>
    </cfRule>
  </conditionalFormatting>
  <conditionalFormatting sqref="H91:H93">
    <cfRule type="expression" dxfId="259" priority="438">
      <formula>#REF!="ONE"</formula>
    </cfRule>
  </conditionalFormatting>
  <conditionalFormatting sqref="K100">
    <cfRule type="expression" dxfId="258" priority="436">
      <formula>#REF!="ONE"</formula>
    </cfRule>
  </conditionalFormatting>
  <conditionalFormatting sqref="D100:E100">
    <cfRule type="expression" dxfId="257" priority="434">
      <formula>#REF!="ONE"</formula>
    </cfRule>
  </conditionalFormatting>
  <conditionalFormatting sqref="D100:E100">
    <cfRule type="expression" dxfId="256" priority="435">
      <formula>#REF!="ONE"</formula>
    </cfRule>
  </conditionalFormatting>
  <conditionalFormatting sqref="C100">
    <cfRule type="expression" dxfId="255" priority="432">
      <formula>#REF!="ONE"</formula>
    </cfRule>
  </conditionalFormatting>
  <conditionalFormatting sqref="D100:E100">
    <cfRule type="expression" dxfId="254" priority="433">
      <formula>#REF!="ONE"</formula>
    </cfRule>
  </conditionalFormatting>
  <conditionalFormatting sqref="D100:E100">
    <cfRule type="expression" dxfId="253" priority="431">
      <formula>#REF!="ONE"</formula>
    </cfRule>
  </conditionalFormatting>
  <conditionalFormatting sqref="C100">
    <cfRule type="expression" dxfId="252" priority="430">
      <formula>#REF!="ONE"</formula>
    </cfRule>
  </conditionalFormatting>
  <conditionalFormatting sqref="B100">
    <cfRule type="expression" dxfId="251" priority="429">
      <formula>#REF!="ONE"</formula>
    </cfRule>
  </conditionalFormatting>
  <conditionalFormatting sqref="D101:E101">
    <cfRule type="expression" dxfId="250" priority="425">
      <formula>#REF!="ONE"</formula>
    </cfRule>
  </conditionalFormatting>
  <conditionalFormatting sqref="K101">
    <cfRule type="expression" dxfId="249" priority="427">
      <formula>#REF!="ONE"</formula>
    </cfRule>
  </conditionalFormatting>
  <conditionalFormatting sqref="K101">
    <cfRule type="expression" dxfId="248" priority="426">
      <formula>#REF!="ONE"</formula>
    </cfRule>
  </conditionalFormatting>
  <conditionalFormatting sqref="D101:E101">
    <cfRule type="expression" dxfId="247" priority="424">
      <formula>#REF!="ONE"</formula>
    </cfRule>
  </conditionalFormatting>
  <conditionalFormatting sqref="C101">
    <cfRule type="expression" dxfId="246" priority="422">
      <formula>#REF!="ONE"</formula>
    </cfRule>
  </conditionalFormatting>
  <conditionalFormatting sqref="D101:E101">
    <cfRule type="expression" dxfId="245" priority="423">
      <formula>#REF!="ONE"</formula>
    </cfRule>
  </conditionalFormatting>
  <conditionalFormatting sqref="D101:E101">
    <cfRule type="expression" dxfId="244" priority="421">
      <formula>#REF!="ONE"</formula>
    </cfRule>
  </conditionalFormatting>
  <conditionalFormatting sqref="C101">
    <cfRule type="expression" dxfId="243" priority="420">
      <formula>#REF!="ONE"</formula>
    </cfRule>
  </conditionalFormatting>
  <conditionalFormatting sqref="B101">
    <cfRule type="expression" dxfId="242" priority="419">
      <formula>#REF!="ONE"</formula>
    </cfRule>
  </conditionalFormatting>
  <conditionalFormatting sqref="D94:E94">
    <cfRule type="expression" dxfId="241" priority="414">
      <formula>#REF!="ONE"</formula>
    </cfRule>
  </conditionalFormatting>
  <conditionalFormatting sqref="K94">
    <cfRule type="expression" dxfId="240" priority="416">
      <formula>#REF!="ONE"</formula>
    </cfRule>
  </conditionalFormatting>
  <conditionalFormatting sqref="K94">
    <cfRule type="expression" dxfId="239" priority="415">
      <formula>#REF!="ONE"</formula>
    </cfRule>
  </conditionalFormatting>
  <conditionalFormatting sqref="D94:E94">
    <cfRule type="expression" dxfId="238" priority="413">
      <formula>#REF!="ONE"</formula>
    </cfRule>
  </conditionalFormatting>
  <conditionalFormatting sqref="C94">
    <cfRule type="expression" dxfId="237" priority="411">
      <formula>#REF!="ONE"</formula>
    </cfRule>
  </conditionalFormatting>
  <conditionalFormatting sqref="D94:E94">
    <cfRule type="expression" dxfId="236" priority="412">
      <formula>#REF!="ONE"</formula>
    </cfRule>
  </conditionalFormatting>
  <conditionalFormatting sqref="D94:E94">
    <cfRule type="expression" dxfId="235" priority="410">
      <formula>#REF!="ONE"</formula>
    </cfRule>
  </conditionalFormatting>
  <conditionalFormatting sqref="C94">
    <cfRule type="expression" dxfId="234" priority="409">
      <formula>#REF!="ONE"</formula>
    </cfRule>
  </conditionalFormatting>
  <conditionalFormatting sqref="B94">
    <cfRule type="expression" dxfId="233" priority="408">
      <formula>#REF!="ONE"</formula>
    </cfRule>
  </conditionalFormatting>
  <conditionalFormatting sqref="H94">
    <cfRule type="expression" dxfId="232" priority="407">
      <formula>#REF!="ONE"</formula>
    </cfRule>
  </conditionalFormatting>
  <conditionalFormatting sqref="J94">
    <cfRule type="expression" dxfId="231" priority="406">
      <formula>#REF!="ONE"</formula>
    </cfRule>
  </conditionalFormatting>
  <conditionalFormatting sqref="K95">
    <cfRule type="expression" dxfId="230" priority="405">
      <formula>#REF!="ONE"</formula>
    </cfRule>
  </conditionalFormatting>
  <conditionalFormatting sqref="D95:E95">
    <cfRule type="expression" dxfId="229" priority="403">
      <formula>#REF!="ONE"</formula>
    </cfRule>
  </conditionalFormatting>
  <conditionalFormatting sqref="D95:E95">
    <cfRule type="expression" dxfId="228" priority="404">
      <formula>#REF!="ONE"</formula>
    </cfRule>
  </conditionalFormatting>
  <conditionalFormatting sqref="C95">
    <cfRule type="expression" dxfId="227" priority="401">
      <formula>#REF!="ONE"</formula>
    </cfRule>
  </conditionalFormatting>
  <conditionalFormatting sqref="D95:E95">
    <cfRule type="expression" dxfId="226" priority="402">
      <formula>#REF!="ONE"</formula>
    </cfRule>
  </conditionalFormatting>
  <conditionalFormatting sqref="D95:E95">
    <cfRule type="expression" dxfId="225" priority="400">
      <formula>#REF!="ONE"</formula>
    </cfRule>
  </conditionalFormatting>
  <conditionalFormatting sqref="C95">
    <cfRule type="expression" dxfId="224" priority="399">
      <formula>#REF!="ONE"</formula>
    </cfRule>
  </conditionalFormatting>
  <conditionalFormatting sqref="B95">
    <cfRule type="expression" dxfId="223" priority="398">
      <formula>#REF!="ONE"</formula>
    </cfRule>
  </conditionalFormatting>
  <conditionalFormatting sqref="J95">
    <cfRule type="expression" dxfId="222" priority="397">
      <formula>#REF!="ONE"</formula>
    </cfRule>
  </conditionalFormatting>
  <conditionalFormatting sqref="D96:E96">
    <cfRule type="expression" dxfId="221" priority="394">
      <formula>#REF!="ONE"</formula>
    </cfRule>
  </conditionalFormatting>
  <conditionalFormatting sqref="K96">
    <cfRule type="expression" dxfId="220" priority="396">
      <formula>#REF!="ONE"</formula>
    </cfRule>
  </conditionalFormatting>
  <conditionalFormatting sqref="K96">
    <cfRule type="expression" dxfId="219" priority="395">
      <formula>#REF!="ONE"</formula>
    </cfRule>
  </conditionalFormatting>
  <conditionalFormatting sqref="D96:E96">
    <cfRule type="expression" dxfId="218" priority="393">
      <formula>#REF!="ONE"</formula>
    </cfRule>
  </conditionalFormatting>
  <conditionalFormatting sqref="C96">
    <cfRule type="expression" dxfId="217" priority="391">
      <formula>#REF!="ONE"</formula>
    </cfRule>
  </conditionalFormatting>
  <conditionalFormatting sqref="D96:E96">
    <cfRule type="expression" dxfId="216" priority="392">
      <formula>#REF!="ONE"</formula>
    </cfRule>
  </conditionalFormatting>
  <conditionalFormatting sqref="D96:E96">
    <cfRule type="expression" dxfId="215" priority="390">
      <formula>#REF!="ONE"</formula>
    </cfRule>
  </conditionalFormatting>
  <conditionalFormatting sqref="C96">
    <cfRule type="expression" dxfId="214" priority="389">
      <formula>#REF!="ONE"</formula>
    </cfRule>
  </conditionalFormatting>
  <conditionalFormatting sqref="B96">
    <cfRule type="expression" dxfId="213" priority="388">
      <formula>#REF!="ONE"</formula>
    </cfRule>
  </conditionalFormatting>
  <conditionalFormatting sqref="H95:H96">
    <cfRule type="expression" dxfId="212" priority="387">
      <formula>#REF!="ONE"</formula>
    </cfRule>
  </conditionalFormatting>
  <conditionalFormatting sqref="J96">
    <cfRule type="expression" dxfId="211" priority="386">
      <formula>#REF!="ONE"</formula>
    </cfRule>
  </conditionalFormatting>
  <conditionalFormatting sqref="K98">
    <cfRule type="expression" dxfId="210" priority="385">
      <formula>#REF!="ONE"</formula>
    </cfRule>
  </conditionalFormatting>
  <conditionalFormatting sqref="D98:E98">
    <cfRule type="expression" dxfId="209" priority="383">
      <formula>#REF!="ONE"</formula>
    </cfRule>
  </conditionalFormatting>
  <conditionalFormatting sqref="D98:E98">
    <cfRule type="expression" dxfId="208" priority="384">
      <formula>#REF!="ONE"</formula>
    </cfRule>
  </conditionalFormatting>
  <conditionalFormatting sqref="C98">
    <cfRule type="expression" dxfId="207" priority="381">
      <formula>#REF!="ONE"</formula>
    </cfRule>
  </conditionalFormatting>
  <conditionalFormatting sqref="D98:E98">
    <cfRule type="expression" dxfId="206" priority="382">
      <formula>#REF!="ONE"</formula>
    </cfRule>
  </conditionalFormatting>
  <conditionalFormatting sqref="D98:E98">
    <cfRule type="expression" dxfId="205" priority="380">
      <formula>#REF!="ONE"</formula>
    </cfRule>
  </conditionalFormatting>
  <conditionalFormatting sqref="C98">
    <cfRule type="expression" dxfId="204" priority="379">
      <formula>#REF!="ONE"</formula>
    </cfRule>
  </conditionalFormatting>
  <conditionalFormatting sqref="B98">
    <cfRule type="expression" dxfId="203" priority="378">
      <formula>#REF!="ONE"</formula>
    </cfRule>
  </conditionalFormatting>
  <conditionalFormatting sqref="D99:E99">
    <cfRule type="expression" dxfId="202" priority="374">
      <formula>#REF!="ONE"</formula>
    </cfRule>
  </conditionalFormatting>
  <conditionalFormatting sqref="K99">
    <cfRule type="expression" dxfId="201" priority="376">
      <formula>#REF!="ONE"</formula>
    </cfRule>
  </conditionalFormatting>
  <conditionalFormatting sqref="K99">
    <cfRule type="expression" dxfId="200" priority="375">
      <formula>#REF!="ONE"</formula>
    </cfRule>
  </conditionalFormatting>
  <conditionalFormatting sqref="D99:E99">
    <cfRule type="expression" dxfId="199" priority="373">
      <formula>#REF!="ONE"</formula>
    </cfRule>
  </conditionalFormatting>
  <conditionalFormatting sqref="C99">
    <cfRule type="expression" dxfId="198" priority="371">
      <formula>#REF!="ONE"</formula>
    </cfRule>
  </conditionalFormatting>
  <conditionalFormatting sqref="D99:E99">
    <cfRule type="expression" dxfId="197" priority="372">
      <formula>#REF!="ONE"</formula>
    </cfRule>
  </conditionalFormatting>
  <conditionalFormatting sqref="D99:E99">
    <cfRule type="expression" dxfId="196" priority="370">
      <formula>#REF!="ONE"</formula>
    </cfRule>
  </conditionalFormatting>
  <conditionalFormatting sqref="C99">
    <cfRule type="expression" dxfId="195" priority="369">
      <formula>#REF!="ONE"</formula>
    </cfRule>
  </conditionalFormatting>
  <conditionalFormatting sqref="B99">
    <cfRule type="expression" dxfId="194" priority="368">
      <formula>#REF!="ONE"</formula>
    </cfRule>
  </conditionalFormatting>
  <conditionalFormatting sqref="H97">
    <cfRule type="expression" dxfId="193" priority="365">
      <formula>#REF!="ONE"</formula>
    </cfRule>
  </conditionalFormatting>
  <conditionalFormatting sqref="H98:H99">
    <cfRule type="expression" dxfId="192" priority="364">
      <formula>#REF!="ONE"</formula>
    </cfRule>
  </conditionalFormatting>
  <conditionalFormatting sqref="H100">
    <cfRule type="expression" dxfId="191" priority="363">
      <formula>#REF!="ONE"</formula>
    </cfRule>
  </conditionalFormatting>
  <conditionalFormatting sqref="H101">
    <cfRule type="expression" dxfId="190" priority="362">
      <formula>#REF!="ONE"</formula>
    </cfRule>
  </conditionalFormatting>
  <conditionalFormatting sqref="J97:J100">
    <cfRule type="expression" dxfId="189" priority="361">
      <formula>#REF!="ONE"</formula>
    </cfRule>
  </conditionalFormatting>
  <conditionalFormatting sqref="D102:E102">
    <cfRule type="expression" dxfId="188" priority="358">
      <formula>#REF!="ONE"</formula>
    </cfRule>
  </conditionalFormatting>
  <conditionalFormatting sqref="K102">
    <cfRule type="expression" dxfId="187" priority="360">
      <formula>#REF!="ONE"</formula>
    </cfRule>
  </conditionalFormatting>
  <conditionalFormatting sqref="K102">
    <cfRule type="expression" dxfId="186" priority="359">
      <formula>#REF!="ONE"</formula>
    </cfRule>
  </conditionalFormatting>
  <conditionalFormatting sqref="D102:E102">
    <cfRule type="expression" dxfId="185" priority="357">
      <formula>#REF!="ONE"</formula>
    </cfRule>
  </conditionalFormatting>
  <conditionalFormatting sqref="C102">
    <cfRule type="expression" dxfId="184" priority="355">
      <formula>#REF!="ONE"</formula>
    </cfRule>
  </conditionalFormatting>
  <conditionalFormatting sqref="D102:E102">
    <cfRule type="expression" dxfId="183" priority="356">
      <formula>#REF!="ONE"</formula>
    </cfRule>
  </conditionalFormatting>
  <conditionalFormatting sqref="D102:E102">
    <cfRule type="expression" dxfId="182" priority="354">
      <formula>#REF!="ONE"</formula>
    </cfRule>
  </conditionalFormatting>
  <conditionalFormatting sqref="C102">
    <cfRule type="expression" dxfId="181" priority="353">
      <formula>#REF!="ONE"</formula>
    </cfRule>
  </conditionalFormatting>
  <conditionalFormatting sqref="B102">
    <cfRule type="expression" dxfId="180" priority="352">
      <formula>#REF!="ONE"</formula>
    </cfRule>
  </conditionalFormatting>
  <conditionalFormatting sqref="H102">
    <cfRule type="expression" dxfId="179" priority="351">
      <formula>#REF!="ONE"</formula>
    </cfRule>
  </conditionalFormatting>
  <conditionalFormatting sqref="J102">
    <cfRule type="expression" dxfId="178" priority="350">
      <formula>#REF!="ONE"</formula>
    </cfRule>
  </conditionalFormatting>
  <conditionalFormatting sqref="K103">
    <cfRule type="expression" dxfId="177" priority="349">
      <formula>#REF!="ONE"</formula>
    </cfRule>
  </conditionalFormatting>
  <conditionalFormatting sqref="D103:E103">
    <cfRule type="expression" dxfId="176" priority="347">
      <formula>#REF!="ONE"</formula>
    </cfRule>
  </conditionalFormatting>
  <conditionalFormatting sqref="D103:E103">
    <cfRule type="expression" dxfId="175" priority="348">
      <formula>#REF!="ONE"</formula>
    </cfRule>
  </conditionalFormatting>
  <conditionalFormatting sqref="C103">
    <cfRule type="expression" dxfId="174" priority="345">
      <formula>#REF!="ONE"</formula>
    </cfRule>
  </conditionalFormatting>
  <conditionalFormatting sqref="D103:E103">
    <cfRule type="expression" dxfId="173" priority="346">
      <formula>#REF!="ONE"</formula>
    </cfRule>
  </conditionalFormatting>
  <conditionalFormatting sqref="D103:E103">
    <cfRule type="expression" dxfId="172" priority="344">
      <formula>#REF!="ONE"</formula>
    </cfRule>
  </conditionalFormatting>
  <conditionalFormatting sqref="C103">
    <cfRule type="expression" dxfId="171" priority="343">
      <formula>#REF!="ONE"</formula>
    </cfRule>
  </conditionalFormatting>
  <conditionalFormatting sqref="B103">
    <cfRule type="expression" dxfId="170" priority="342">
      <formula>#REF!="ONE"</formula>
    </cfRule>
  </conditionalFormatting>
  <conditionalFormatting sqref="J103">
    <cfRule type="expression" dxfId="169" priority="341">
      <formula>#REF!="ONE"</formula>
    </cfRule>
  </conditionalFormatting>
  <conditionalFormatting sqref="D104:E104">
    <cfRule type="expression" dxfId="168" priority="338">
      <formula>#REF!="ONE"</formula>
    </cfRule>
  </conditionalFormatting>
  <conditionalFormatting sqref="K104">
    <cfRule type="expression" dxfId="167" priority="340">
      <formula>#REF!="ONE"</formula>
    </cfRule>
  </conditionalFormatting>
  <conditionalFormatting sqref="K104">
    <cfRule type="expression" dxfId="166" priority="339">
      <formula>#REF!="ONE"</formula>
    </cfRule>
  </conditionalFormatting>
  <conditionalFormatting sqref="D104:E104">
    <cfRule type="expression" dxfId="165" priority="337">
      <formula>#REF!="ONE"</formula>
    </cfRule>
  </conditionalFormatting>
  <conditionalFormatting sqref="C104">
    <cfRule type="expression" dxfId="164" priority="335">
      <formula>#REF!="ONE"</formula>
    </cfRule>
  </conditionalFormatting>
  <conditionalFormatting sqref="D104:E104">
    <cfRule type="expression" dxfId="163" priority="336">
      <formula>#REF!="ONE"</formula>
    </cfRule>
  </conditionalFormatting>
  <conditionalFormatting sqref="D104:E104">
    <cfRule type="expression" dxfId="162" priority="334">
      <formula>#REF!="ONE"</formula>
    </cfRule>
  </conditionalFormatting>
  <conditionalFormatting sqref="C104">
    <cfRule type="expression" dxfId="161" priority="333">
      <formula>#REF!="ONE"</formula>
    </cfRule>
  </conditionalFormatting>
  <conditionalFormatting sqref="B104">
    <cfRule type="expression" dxfId="160" priority="332">
      <formula>#REF!="ONE"</formula>
    </cfRule>
  </conditionalFormatting>
  <conditionalFormatting sqref="H103:H104">
    <cfRule type="expression" dxfId="159" priority="331">
      <formula>#REF!="ONE"</formula>
    </cfRule>
  </conditionalFormatting>
  <conditionalFormatting sqref="J104">
    <cfRule type="expression" dxfId="158" priority="330">
      <formula>#REF!="ONE"</formula>
    </cfRule>
  </conditionalFormatting>
  <conditionalFormatting sqref="K105:K107">
    <cfRule type="expression" dxfId="157" priority="329">
      <formula>#REF!="ONE"</formula>
    </cfRule>
  </conditionalFormatting>
  <conditionalFormatting sqref="D105:E105">
    <cfRule type="expression" dxfId="156" priority="327">
      <formula>#REF!="ONE"</formula>
    </cfRule>
  </conditionalFormatting>
  <conditionalFormatting sqref="D105:E105">
    <cfRule type="expression" dxfId="155" priority="328">
      <formula>#REF!="ONE"</formula>
    </cfRule>
  </conditionalFormatting>
  <conditionalFormatting sqref="C105">
    <cfRule type="expression" dxfId="154" priority="325">
      <formula>#REF!="ONE"</formula>
    </cfRule>
  </conditionalFormatting>
  <conditionalFormatting sqref="D105:E105">
    <cfRule type="expression" dxfId="153" priority="326">
      <formula>#REF!="ONE"</formula>
    </cfRule>
  </conditionalFormatting>
  <conditionalFormatting sqref="D105:E105">
    <cfRule type="expression" dxfId="152" priority="324">
      <formula>#REF!="ONE"</formula>
    </cfRule>
  </conditionalFormatting>
  <conditionalFormatting sqref="C105">
    <cfRule type="expression" dxfId="151" priority="323">
      <formula>#REF!="ONE"</formula>
    </cfRule>
  </conditionalFormatting>
  <conditionalFormatting sqref="B105">
    <cfRule type="expression" dxfId="150" priority="322">
      <formula>#REF!="ONE"</formula>
    </cfRule>
  </conditionalFormatting>
  <conditionalFormatting sqref="J105">
    <cfRule type="expression" dxfId="149" priority="321">
      <formula>#REF!="ONE"</formula>
    </cfRule>
  </conditionalFormatting>
  <conditionalFormatting sqref="J106">
    <cfRule type="expression" dxfId="148" priority="320">
      <formula>#REF!="ONE"</formula>
    </cfRule>
  </conditionalFormatting>
  <conditionalFormatting sqref="D106:E107">
    <cfRule type="expression" dxfId="147" priority="318">
      <formula>#REF!="ONE"</formula>
    </cfRule>
  </conditionalFormatting>
  <conditionalFormatting sqref="D106:E107">
    <cfRule type="expression" dxfId="146" priority="319">
      <formula>#REF!="ONE"</formula>
    </cfRule>
  </conditionalFormatting>
  <conditionalFormatting sqref="C106:C107">
    <cfRule type="expression" dxfId="145" priority="316">
      <formula>#REF!="ONE"</formula>
    </cfRule>
  </conditionalFormatting>
  <conditionalFormatting sqref="D106:E107">
    <cfRule type="expression" dxfId="144" priority="317">
      <formula>#REF!="ONE"</formula>
    </cfRule>
  </conditionalFormatting>
  <conditionalFormatting sqref="D107:E107">
    <cfRule type="expression" dxfId="143" priority="315">
      <formula>#REF!="ONE"</formula>
    </cfRule>
  </conditionalFormatting>
  <conditionalFormatting sqref="C107">
    <cfRule type="expression" dxfId="142" priority="314">
      <formula>#REF!="ONE"</formula>
    </cfRule>
  </conditionalFormatting>
  <conditionalFormatting sqref="B106:B107">
    <cfRule type="expression" dxfId="141" priority="313">
      <formula>#REF!="ONE"</formula>
    </cfRule>
  </conditionalFormatting>
  <conditionalFormatting sqref="J107">
    <cfRule type="expression" dxfId="140" priority="312">
      <formula>#REF!="ONE"</formula>
    </cfRule>
  </conditionalFormatting>
  <conditionalFormatting sqref="H105:H107">
    <cfRule type="expression" dxfId="139" priority="302">
      <formula>#REF!="ONE"</formula>
    </cfRule>
  </conditionalFormatting>
  <conditionalFormatting sqref="D108:E108">
    <cfRule type="expression" dxfId="138" priority="282">
      <formula>#REF!="ONE"</formula>
    </cfRule>
  </conditionalFormatting>
  <conditionalFormatting sqref="K108">
    <cfRule type="expression" dxfId="137" priority="284">
      <formula>#REF!="ONE"</formula>
    </cfRule>
  </conditionalFormatting>
  <conditionalFormatting sqref="K108">
    <cfRule type="expression" dxfId="136" priority="283">
      <formula>#REF!="ONE"</formula>
    </cfRule>
  </conditionalFormatting>
  <conditionalFormatting sqref="D108:E108">
    <cfRule type="expression" dxfId="135" priority="281">
      <formula>#REF!="ONE"</formula>
    </cfRule>
  </conditionalFormatting>
  <conditionalFormatting sqref="C108">
    <cfRule type="expression" dxfId="134" priority="279">
      <formula>#REF!="ONE"</formula>
    </cfRule>
  </conditionalFormatting>
  <conditionalFormatting sqref="D108:E108">
    <cfRule type="expression" dxfId="133" priority="280">
      <formula>#REF!="ONE"</formula>
    </cfRule>
  </conditionalFormatting>
  <conditionalFormatting sqref="D108:E108">
    <cfRule type="expression" dxfId="132" priority="278">
      <formula>#REF!="ONE"</formula>
    </cfRule>
  </conditionalFormatting>
  <conditionalFormatting sqref="C108">
    <cfRule type="expression" dxfId="131" priority="277">
      <formula>#REF!="ONE"</formula>
    </cfRule>
  </conditionalFormatting>
  <conditionalFormatting sqref="B108">
    <cfRule type="expression" dxfId="130" priority="276">
      <formula>#REF!="ONE"</formula>
    </cfRule>
  </conditionalFormatting>
  <conditionalFormatting sqref="H108">
    <cfRule type="expression" dxfId="129" priority="275">
      <formula>#REF!="ONE"</formula>
    </cfRule>
  </conditionalFormatting>
  <conditionalFormatting sqref="J108">
    <cfRule type="expression" dxfId="128" priority="274">
      <formula>#REF!="ONE"</formula>
    </cfRule>
  </conditionalFormatting>
  <conditionalFormatting sqref="D109:E109">
    <cfRule type="expression" dxfId="127" priority="271">
      <formula>#REF!="ONE"</formula>
    </cfRule>
  </conditionalFormatting>
  <conditionalFormatting sqref="D109:E109">
    <cfRule type="expression" dxfId="126" priority="272">
      <formula>#REF!="ONE"</formula>
    </cfRule>
  </conditionalFormatting>
  <conditionalFormatting sqref="C109">
    <cfRule type="expression" dxfId="125" priority="269">
      <formula>#REF!="ONE"</formula>
    </cfRule>
  </conditionalFormatting>
  <conditionalFormatting sqref="D109:E109">
    <cfRule type="expression" dxfId="124" priority="270">
      <formula>#REF!="ONE"</formula>
    </cfRule>
  </conditionalFormatting>
  <conditionalFormatting sqref="D109:E109">
    <cfRule type="expression" dxfId="123" priority="268">
      <formula>#REF!="ONE"</formula>
    </cfRule>
  </conditionalFormatting>
  <conditionalFormatting sqref="C109">
    <cfRule type="expression" dxfId="122" priority="267">
      <formula>#REF!="ONE"</formula>
    </cfRule>
  </conditionalFormatting>
  <conditionalFormatting sqref="B109">
    <cfRule type="expression" dxfId="121" priority="266">
      <formula>#REF!="ONE"</formula>
    </cfRule>
  </conditionalFormatting>
  <conditionalFormatting sqref="D110:E110">
    <cfRule type="expression" dxfId="120" priority="262">
      <formula>#REF!="ONE"</formula>
    </cfRule>
  </conditionalFormatting>
  <conditionalFormatting sqref="K110">
    <cfRule type="expression" dxfId="119" priority="264">
      <formula>#REF!="ONE"</formula>
    </cfRule>
  </conditionalFormatting>
  <conditionalFormatting sqref="K110">
    <cfRule type="expression" dxfId="118" priority="263">
      <formula>#REF!="ONE"</formula>
    </cfRule>
  </conditionalFormatting>
  <conditionalFormatting sqref="D110:E110">
    <cfRule type="expression" dxfId="117" priority="261">
      <formula>#REF!="ONE"</formula>
    </cfRule>
  </conditionalFormatting>
  <conditionalFormatting sqref="C110">
    <cfRule type="expression" dxfId="116" priority="259">
      <formula>#REF!="ONE"</formula>
    </cfRule>
  </conditionalFormatting>
  <conditionalFormatting sqref="D110:E110">
    <cfRule type="expression" dxfId="115" priority="260">
      <formula>#REF!="ONE"</formula>
    </cfRule>
  </conditionalFormatting>
  <conditionalFormatting sqref="D110:E110">
    <cfRule type="expression" dxfId="114" priority="258">
      <formula>#REF!="ONE"</formula>
    </cfRule>
  </conditionalFormatting>
  <conditionalFormatting sqref="C110">
    <cfRule type="expression" dxfId="113" priority="257">
      <formula>#REF!="ONE"</formula>
    </cfRule>
  </conditionalFormatting>
  <conditionalFormatting sqref="B110">
    <cfRule type="expression" dxfId="112" priority="256">
      <formula>#REF!="ONE"</formula>
    </cfRule>
  </conditionalFormatting>
  <conditionalFormatting sqref="H109:H110">
    <cfRule type="expression" dxfId="111" priority="255">
      <formula>#REF!="ONE"</formula>
    </cfRule>
  </conditionalFormatting>
  <conditionalFormatting sqref="J110">
    <cfRule type="expression" dxfId="110" priority="254">
      <formula>#REF!="ONE"</formula>
    </cfRule>
  </conditionalFormatting>
  <conditionalFormatting sqref="B111">
    <cfRule type="expression" dxfId="109" priority="246">
      <formula>#REF!="ONE"</formula>
    </cfRule>
  </conditionalFormatting>
  <conditionalFormatting sqref="D111:E111">
    <cfRule type="expression" dxfId="108" priority="251">
      <formula>#REF!="ONE"</formula>
    </cfRule>
  </conditionalFormatting>
  <conditionalFormatting sqref="D111:E111">
    <cfRule type="expression" dxfId="107" priority="252">
      <formula>#REF!="ONE"</formula>
    </cfRule>
  </conditionalFormatting>
  <conditionalFormatting sqref="C111">
    <cfRule type="expression" dxfId="106" priority="249">
      <formula>#REF!="ONE"</formula>
    </cfRule>
  </conditionalFormatting>
  <conditionalFormatting sqref="D111:E111">
    <cfRule type="expression" dxfId="105" priority="250">
      <formula>#REF!="ONE"</formula>
    </cfRule>
  </conditionalFormatting>
  <conditionalFormatting sqref="D111:E111">
    <cfRule type="expression" dxfId="104" priority="248">
      <formula>#REF!="ONE"</formula>
    </cfRule>
  </conditionalFormatting>
  <conditionalFormatting sqref="C111">
    <cfRule type="expression" dxfId="103" priority="247">
      <formula>#REF!="ONE"</formula>
    </cfRule>
  </conditionalFormatting>
  <conditionalFormatting sqref="J101">
    <cfRule type="expression" dxfId="102" priority="231">
      <formula>#REF!="ONE"</formula>
    </cfRule>
  </conditionalFormatting>
  <conditionalFormatting sqref="K109">
    <cfRule type="expression" dxfId="101" priority="230">
      <formula>#REF!="ONE"</formula>
    </cfRule>
  </conditionalFormatting>
  <conditionalFormatting sqref="K109">
    <cfRule type="expression" dxfId="100" priority="229">
      <formula>#REF!="ONE"</formula>
    </cfRule>
  </conditionalFormatting>
  <conditionalFormatting sqref="J109">
    <cfRule type="expression" dxfId="99" priority="228">
      <formula>#REF!="ONE"</formula>
    </cfRule>
  </conditionalFormatting>
  <conditionalFormatting sqref="D112:E112">
    <cfRule type="expression" dxfId="98" priority="220">
      <formula>#REF!="ONE"</formula>
    </cfRule>
  </conditionalFormatting>
  <conditionalFormatting sqref="C112">
    <cfRule type="expression" dxfId="97" priority="219">
      <formula>#REF!="ONE"</formula>
    </cfRule>
  </conditionalFormatting>
  <conditionalFormatting sqref="B112">
    <cfRule type="expression" dxfId="96" priority="218">
      <formula>#REF!="ONE"</formula>
    </cfRule>
  </conditionalFormatting>
  <conditionalFormatting sqref="D112:E112">
    <cfRule type="expression" dxfId="95" priority="223">
      <formula>#REF!="ONE"</formula>
    </cfRule>
  </conditionalFormatting>
  <conditionalFormatting sqref="D112:E112">
    <cfRule type="expression" dxfId="94" priority="224">
      <formula>#REF!="ONE"</formula>
    </cfRule>
  </conditionalFormatting>
  <conditionalFormatting sqref="C112">
    <cfRule type="expression" dxfId="93" priority="221">
      <formula>#REF!="ONE"</formula>
    </cfRule>
  </conditionalFormatting>
  <conditionalFormatting sqref="D112:E112">
    <cfRule type="expression" dxfId="92" priority="222">
      <formula>#REF!="ONE"</formula>
    </cfRule>
  </conditionalFormatting>
  <conditionalFormatting sqref="D113:E113">
    <cfRule type="expression" dxfId="91" priority="215">
      <formula>#REF!="ONE"</formula>
    </cfRule>
  </conditionalFormatting>
  <conditionalFormatting sqref="D114:E114">
    <cfRule type="expression" dxfId="90" priority="203">
      <formula>#REF!="ONE"</formula>
    </cfRule>
  </conditionalFormatting>
  <conditionalFormatting sqref="D113:E113">
    <cfRule type="expression" dxfId="89" priority="214">
      <formula>#REF!="ONE"</formula>
    </cfRule>
  </conditionalFormatting>
  <conditionalFormatting sqref="C113">
    <cfRule type="expression" dxfId="88" priority="212">
      <formula>#REF!="ONE"</formula>
    </cfRule>
  </conditionalFormatting>
  <conditionalFormatting sqref="D113:E113">
    <cfRule type="expression" dxfId="87" priority="213">
      <formula>#REF!="ONE"</formula>
    </cfRule>
  </conditionalFormatting>
  <conditionalFormatting sqref="D113:E113">
    <cfRule type="expression" dxfId="86" priority="211">
      <formula>#REF!="ONE"</formula>
    </cfRule>
  </conditionalFormatting>
  <conditionalFormatting sqref="C113">
    <cfRule type="expression" dxfId="85" priority="210">
      <formula>#REF!="ONE"</formula>
    </cfRule>
  </conditionalFormatting>
  <conditionalFormatting sqref="B113">
    <cfRule type="expression" dxfId="84" priority="209">
      <formula>#REF!="ONE"</formula>
    </cfRule>
  </conditionalFormatting>
  <conditionalFormatting sqref="D114:E114">
    <cfRule type="expression" dxfId="83" priority="199">
      <formula>#REF!="ONE"</formula>
    </cfRule>
  </conditionalFormatting>
  <conditionalFormatting sqref="D115:E115">
    <cfRule type="expression" dxfId="82" priority="192">
      <formula>#REF!="ONE"</formula>
    </cfRule>
  </conditionalFormatting>
  <conditionalFormatting sqref="D115:E115">
    <cfRule type="expression" dxfId="81" priority="191">
      <formula>#REF!="ONE"</formula>
    </cfRule>
  </conditionalFormatting>
  <conditionalFormatting sqref="D114:E114">
    <cfRule type="expression" dxfId="80" priority="202">
      <formula>#REF!="ONE"</formula>
    </cfRule>
  </conditionalFormatting>
  <conditionalFormatting sqref="C114">
    <cfRule type="expression" dxfId="79" priority="200">
      <formula>#REF!="ONE"</formula>
    </cfRule>
  </conditionalFormatting>
  <conditionalFormatting sqref="D114:E114">
    <cfRule type="expression" dxfId="78" priority="201">
      <formula>#REF!="ONE"</formula>
    </cfRule>
  </conditionalFormatting>
  <conditionalFormatting sqref="C114">
    <cfRule type="expression" dxfId="77" priority="198">
      <formula>#REF!="ONE"</formula>
    </cfRule>
  </conditionalFormatting>
  <conditionalFormatting sqref="B114">
    <cfRule type="expression" dxfId="76" priority="197">
      <formula>#REF!="ONE"</formula>
    </cfRule>
  </conditionalFormatting>
  <conditionalFormatting sqref="D116:E116">
    <cfRule type="expression" dxfId="75" priority="182">
      <formula>#REF!="ONE"</formula>
    </cfRule>
  </conditionalFormatting>
  <conditionalFormatting sqref="D116:E116">
    <cfRule type="expression" dxfId="74" priority="181">
      <formula>#REF!="ONE"</formula>
    </cfRule>
  </conditionalFormatting>
  <conditionalFormatting sqref="D115:E115">
    <cfRule type="expression" dxfId="73" priority="193">
      <formula>#REF!="ONE"</formula>
    </cfRule>
  </conditionalFormatting>
  <conditionalFormatting sqref="C115">
    <cfRule type="expression" dxfId="72" priority="190">
      <formula>#REF!="ONE"</formula>
    </cfRule>
  </conditionalFormatting>
  <conditionalFormatting sqref="D115:E115">
    <cfRule type="expression" dxfId="71" priority="189">
      <formula>#REF!="ONE"</formula>
    </cfRule>
  </conditionalFormatting>
  <conditionalFormatting sqref="C115">
    <cfRule type="expression" dxfId="70" priority="188">
      <formula>#REF!="ONE"</formula>
    </cfRule>
  </conditionalFormatting>
  <conditionalFormatting sqref="B115">
    <cfRule type="expression" dxfId="69" priority="187">
      <formula>#REF!="ONE"</formula>
    </cfRule>
  </conditionalFormatting>
  <conditionalFormatting sqref="D117:E117">
    <cfRule type="expression" dxfId="68" priority="173">
      <formula>#REF!="ONE"</formula>
    </cfRule>
  </conditionalFormatting>
  <conditionalFormatting sqref="D116:E116">
    <cfRule type="expression" dxfId="67" priority="183">
      <formula>#REF!="ONE"</formula>
    </cfRule>
  </conditionalFormatting>
  <conditionalFormatting sqref="D117:E117">
    <cfRule type="expression" dxfId="66" priority="172">
      <formula>#REF!="ONE"</formula>
    </cfRule>
  </conditionalFormatting>
  <conditionalFormatting sqref="D117:E117">
    <cfRule type="expression" dxfId="65" priority="171">
      <formula>#REF!="ONE"</formula>
    </cfRule>
  </conditionalFormatting>
  <conditionalFormatting sqref="C116">
    <cfRule type="expression" dxfId="64" priority="180">
      <formula>#REF!="ONE"</formula>
    </cfRule>
  </conditionalFormatting>
  <conditionalFormatting sqref="D116:E116">
    <cfRule type="expression" dxfId="63" priority="179">
      <formula>#REF!="ONE"</formula>
    </cfRule>
  </conditionalFormatting>
  <conditionalFormatting sqref="C116">
    <cfRule type="expression" dxfId="62" priority="178">
      <formula>#REF!="ONE"</formula>
    </cfRule>
  </conditionalFormatting>
  <conditionalFormatting sqref="B116">
    <cfRule type="expression" dxfId="61" priority="177">
      <formula>#REF!="ONE"</formula>
    </cfRule>
  </conditionalFormatting>
  <conditionalFormatting sqref="D118:E119">
    <cfRule type="expression" dxfId="60" priority="162">
      <formula>#REF!="ONE"</formula>
    </cfRule>
  </conditionalFormatting>
  <conditionalFormatting sqref="C118:C119">
    <cfRule type="expression" dxfId="59" priority="161">
      <formula>#REF!="ONE"</formula>
    </cfRule>
  </conditionalFormatting>
  <conditionalFormatting sqref="C117">
    <cfRule type="expression" dxfId="58" priority="170">
      <formula>#REF!="ONE"</formula>
    </cfRule>
  </conditionalFormatting>
  <conditionalFormatting sqref="D117:E117">
    <cfRule type="expression" dxfId="57" priority="169">
      <formula>#REF!="ONE"</formula>
    </cfRule>
  </conditionalFormatting>
  <conditionalFormatting sqref="C117">
    <cfRule type="expression" dxfId="56" priority="168">
      <formula>#REF!="ONE"</formula>
    </cfRule>
  </conditionalFormatting>
  <conditionalFormatting sqref="B117">
    <cfRule type="expression" dxfId="55" priority="167">
      <formula>#REF!="ONE"</formula>
    </cfRule>
  </conditionalFormatting>
  <conditionalFormatting sqref="D118:E119">
    <cfRule type="expression" dxfId="54" priority="163">
      <formula>#REF!="ONE"</formula>
    </cfRule>
  </conditionalFormatting>
  <conditionalFormatting sqref="D118:E119">
    <cfRule type="expression" dxfId="53" priority="164">
      <formula>#REF!="ONE"</formula>
    </cfRule>
  </conditionalFormatting>
  <conditionalFormatting sqref="D119:E119">
    <cfRule type="expression" dxfId="52" priority="160">
      <formula>#REF!="ONE"</formula>
    </cfRule>
  </conditionalFormatting>
  <conditionalFormatting sqref="C119">
    <cfRule type="expression" dxfId="51" priority="159">
      <formula>#REF!="ONE"</formula>
    </cfRule>
  </conditionalFormatting>
  <conditionalFormatting sqref="B118:B119">
    <cfRule type="expression" dxfId="50" priority="158">
      <formula>#REF!="ONE"</formula>
    </cfRule>
  </conditionalFormatting>
  <conditionalFormatting sqref="H111:H118">
    <cfRule type="expression" dxfId="49" priority="56">
      <formula>#REF!="ONE"</formula>
    </cfRule>
  </conditionalFormatting>
  <conditionalFormatting sqref="H119">
    <cfRule type="expression" dxfId="48" priority="49">
      <formula>#REF!="ONE"</formula>
    </cfRule>
  </conditionalFormatting>
  <conditionalFormatting sqref="I111">
    <cfRule type="expression" dxfId="47" priority="48">
      <formula>#REF!="ONE"</formula>
    </cfRule>
  </conditionalFormatting>
  <conditionalFormatting sqref="I111">
    <cfRule type="expression" dxfId="46" priority="47">
      <formula>#REF!="ONE"</formula>
    </cfRule>
  </conditionalFormatting>
  <conditionalFormatting sqref="I112">
    <cfRule type="expression" dxfId="45" priority="46">
      <formula>#REF!="ONE"</formula>
    </cfRule>
  </conditionalFormatting>
  <conditionalFormatting sqref="I112">
    <cfRule type="expression" dxfId="44" priority="45">
      <formula>#REF!="ONE"</formula>
    </cfRule>
  </conditionalFormatting>
  <conditionalFormatting sqref="I118:I119">
    <cfRule type="expression" dxfId="43" priority="34">
      <formula>#REF!="ONE"</formula>
    </cfRule>
  </conditionalFormatting>
  <conditionalFormatting sqref="I117">
    <cfRule type="expression" dxfId="42" priority="35">
      <formula>#REF!="ONE"</formula>
    </cfRule>
  </conditionalFormatting>
  <conditionalFormatting sqref="J111:K111">
    <cfRule type="expression" dxfId="41" priority="32">
      <formula>#REF!="ONE"</formula>
    </cfRule>
  </conditionalFormatting>
  <conditionalFormatting sqref="I119">
    <cfRule type="expression" dxfId="40" priority="33">
      <formula>#REF!="ONE"</formula>
    </cfRule>
  </conditionalFormatting>
  <conditionalFormatting sqref="J111:K111">
    <cfRule type="expression" dxfId="39" priority="30">
      <formula>#REF!="ONE"</formula>
    </cfRule>
  </conditionalFormatting>
  <conditionalFormatting sqref="J111:K111">
    <cfRule type="expression" dxfId="38" priority="31">
      <formula>#REF!="ONE"</formula>
    </cfRule>
  </conditionalFormatting>
  <conditionalFormatting sqref="J111:K111">
    <cfRule type="expression" dxfId="37" priority="29">
      <formula>#REF!="ONE"</formula>
    </cfRule>
  </conditionalFormatting>
  <conditionalFormatting sqref="J112:K112">
    <cfRule type="expression" dxfId="36" priority="28">
      <formula>#REF!="ONE"</formula>
    </cfRule>
  </conditionalFormatting>
  <conditionalFormatting sqref="I113">
    <cfRule type="expression" dxfId="35" priority="43">
      <formula>#REF!="ONE"</formula>
    </cfRule>
  </conditionalFormatting>
  <conditionalFormatting sqref="J112:K112">
    <cfRule type="expression" dxfId="34" priority="26">
      <formula>#REF!="ONE"</formula>
    </cfRule>
  </conditionalFormatting>
  <conditionalFormatting sqref="J113:K113">
    <cfRule type="expression" dxfId="33" priority="23">
      <formula>#REF!="ONE"</formula>
    </cfRule>
  </conditionalFormatting>
  <conditionalFormatting sqref="J116:K116">
    <cfRule type="expression" dxfId="32" priority="11">
      <formula>#REF!="ONE"</formula>
    </cfRule>
  </conditionalFormatting>
  <conditionalFormatting sqref="J116:K116">
    <cfRule type="expression" dxfId="31" priority="9">
      <formula>#REF!="ONE"</formula>
    </cfRule>
  </conditionalFormatting>
  <conditionalFormatting sqref="J113:K113">
    <cfRule type="expression" dxfId="30" priority="22">
      <formula>#REF!="ONE"</formula>
    </cfRule>
  </conditionalFormatting>
  <conditionalFormatting sqref="J117:K117">
    <cfRule type="expression" dxfId="29" priority="7">
      <formula>#REF!="ONE"</formula>
    </cfRule>
  </conditionalFormatting>
  <conditionalFormatting sqref="J113:K113">
    <cfRule type="expression" dxfId="28" priority="21">
      <formula>#REF!="ONE"</formula>
    </cfRule>
  </conditionalFormatting>
  <conditionalFormatting sqref="J118:K119">
    <cfRule type="expression" dxfId="27" priority="4">
      <formula>#REF!="ONE"</formula>
    </cfRule>
  </conditionalFormatting>
  <conditionalFormatting sqref="J114:K114">
    <cfRule type="expression" dxfId="26" priority="19">
      <formula>#REF!="ONE"</formula>
    </cfRule>
  </conditionalFormatting>
  <conditionalFormatting sqref="J118:K119">
    <cfRule type="expression" dxfId="25" priority="2">
      <formula>#REF!="ONE"</formula>
    </cfRule>
  </conditionalFormatting>
  <conditionalFormatting sqref="I113">
    <cfRule type="expression" dxfId="24" priority="44">
      <formula>#REF!="ONE"</formula>
    </cfRule>
  </conditionalFormatting>
  <conditionalFormatting sqref="I114">
    <cfRule type="expression" dxfId="23" priority="42">
      <formula>#REF!="ONE"</formula>
    </cfRule>
  </conditionalFormatting>
  <conditionalFormatting sqref="I114">
    <cfRule type="expression" dxfId="22" priority="41">
      <formula>#REF!="ONE"</formula>
    </cfRule>
  </conditionalFormatting>
  <conditionalFormatting sqref="I115">
    <cfRule type="expression" dxfId="21" priority="40">
      <formula>#REF!="ONE"</formula>
    </cfRule>
  </conditionalFormatting>
  <conditionalFormatting sqref="I115">
    <cfRule type="expression" dxfId="20" priority="39">
      <formula>#REF!="ONE"</formula>
    </cfRule>
  </conditionalFormatting>
  <conditionalFormatting sqref="I116">
    <cfRule type="expression" dxfId="19" priority="38">
      <formula>#REF!="ONE"</formula>
    </cfRule>
  </conditionalFormatting>
  <conditionalFormatting sqref="I116">
    <cfRule type="expression" dxfId="18" priority="37">
      <formula>#REF!="ONE"</formula>
    </cfRule>
  </conditionalFormatting>
  <conditionalFormatting sqref="I117">
    <cfRule type="expression" dxfId="17" priority="36">
      <formula>#REF!="ONE"</formula>
    </cfRule>
  </conditionalFormatting>
  <conditionalFormatting sqref="J112:K112">
    <cfRule type="expression" dxfId="16" priority="25">
      <formula>#REF!="ONE"</formula>
    </cfRule>
  </conditionalFormatting>
  <conditionalFormatting sqref="J112:K112">
    <cfRule type="expression" dxfId="15" priority="27">
      <formula>#REF!="ONE"</formula>
    </cfRule>
  </conditionalFormatting>
  <conditionalFormatting sqref="J113:K113">
    <cfRule type="expression" dxfId="14" priority="24">
      <formula>#REF!="ONE"</formula>
    </cfRule>
  </conditionalFormatting>
  <conditionalFormatting sqref="J114:K114">
    <cfRule type="expression" dxfId="13" priority="20">
      <formula>#REF!="ONE"</formula>
    </cfRule>
  </conditionalFormatting>
  <conditionalFormatting sqref="J114:K114">
    <cfRule type="expression" dxfId="12" priority="17">
      <formula>#REF!="ONE"</formula>
    </cfRule>
  </conditionalFormatting>
  <conditionalFormatting sqref="J115:K115">
    <cfRule type="expression" dxfId="11" priority="15">
      <formula>#REF!="ONE"</formula>
    </cfRule>
  </conditionalFormatting>
  <conditionalFormatting sqref="J115:K115">
    <cfRule type="expression" dxfId="10" priority="14">
      <formula>#REF!="ONE"</formula>
    </cfRule>
  </conditionalFormatting>
  <conditionalFormatting sqref="J114:K114">
    <cfRule type="expression" dxfId="9" priority="18">
      <formula>#REF!="ONE"</formula>
    </cfRule>
  </conditionalFormatting>
  <conditionalFormatting sqref="J116:K116">
    <cfRule type="expression" dxfId="8" priority="10">
      <formula>#REF!="ONE"</formula>
    </cfRule>
  </conditionalFormatting>
  <conditionalFormatting sqref="J115:K115">
    <cfRule type="expression" dxfId="7" priority="16">
      <formula>#REF!="ONE"</formula>
    </cfRule>
  </conditionalFormatting>
  <conditionalFormatting sqref="J115:K115">
    <cfRule type="expression" dxfId="6" priority="13">
      <formula>#REF!="ONE"</formula>
    </cfRule>
  </conditionalFormatting>
  <conditionalFormatting sqref="J117:K117">
    <cfRule type="expression" dxfId="5" priority="8">
      <formula>#REF!="ONE"</formula>
    </cfRule>
  </conditionalFormatting>
  <conditionalFormatting sqref="J116:K116">
    <cfRule type="expression" dxfId="4" priority="12">
      <formula>#REF!="ONE"</formula>
    </cfRule>
  </conditionalFormatting>
  <conditionalFormatting sqref="J117:K117">
    <cfRule type="expression" dxfId="3" priority="6">
      <formula>#REF!="ONE"</formula>
    </cfRule>
  </conditionalFormatting>
  <conditionalFormatting sqref="J117:K117">
    <cfRule type="expression" dxfId="2" priority="5">
      <formula>#REF!="ONE"</formula>
    </cfRule>
  </conditionalFormatting>
  <conditionalFormatting sqref="J118:K119">
    <cfRule type="expression" dxfId="1" priority="3">
      <formula>#REF!="ONE"</formula>
    </cfRule>
  </conditionalFormatting>
  <conditionalFormatting sqref="J119:K119">
    <cfRule type="expression" dxfId="0" priority="1">
      <formula>#REF!="ONE"</formula>
    </cfRule>
  </conditionalFormatting>
  <pageMargins left="0.27" right="0.17" top="0.17" bottom="0.2" header="0.18" footer="0.17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Main</vt:lpstr>
      <vt:lpstr>PS3 direct</vt:lpstr>
      <vt:lpstr>PN2 DIRECT</vt:lpstr>
      <vt:lpstr>PS4 (JVH) </vt:lpstr>
      <vt:lpstr>EC4 (JVH) </vt:lpstr>
      <vt:lpstr>AHX (JVH)</vt:lpstr>
      <vt:lpstr>'EC4 (JVH) '!Print_Area</vt:lpstr>
      <vt:lpstr>'PN2 DIRECT'!Print_Area</vt:lpstr>
      <vt:lpstr>'PS3 direct'!Print_Area</vt:lpstr>
      <vt:lpstr>'PS4 (JVH)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Vo</dc:creator>
  <cp:lastModifiedBy>Minh Nguyen</cp:lastModifiedBy>
  <cp:lastPrinted>2018-01-31T14:12:59Z</cp:lastPrinted>
  <dcterms:created xsi:type="dcterms:W3CDTF">2018-01-29T08:24:59Z</dcterms:created>
  <dcterms:modified xsi:type="dcterms:W3CDTF">2021-03-14T12:36:11Z</dcterms:modified>
</cp:coreProperties>
</file>