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KD 2021\"/>
    </mc:Choice>
  </mc:AlternateContent>
  <xr:revisionPtr revIDLastSave="0" documentId="13_ncr:1_{CE773DAA-1866-49BE-BFB5-FCE3F099D799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Main" sheetId="6" r:id="rId1"/>
    <sheet name="EC4" sheetId="4" r:id="rId2"/>
    <sheet name="EC5" sheetId="5" r:id="rId3"/>
    <sheet name="EC6 via YTN - NEW SERVICE" sheetId="16" r:id="rId4"/>
    <sheet name="PN2" sheetId="3" r:id="rId5"/>
    <sheet name="PS3" sheetId="9" r:id="rId6"/>
    <sheet name="FP2" sheetId="13" r:id="rId7"/>
    <sheet name="PN3" sheetId="15" r:id="rId8"/>
    <sheet name="AHX" sheetId="11" r:id="rId9"/>
    <sheet name="Sheet1" sheetId="12" r:id="rId10"/>
    <sheet name="Sheet3" sheetId="17" r:id="rId11"/>
  </sheets>
  <externalReferences>
    <externalReference r:id="rId12"/>
    <externalReference r:id="rId13"/>
  </externalReferences>
  <definedNames>
    <definedName name="Date01">'[1]Main page'!$I$39</definedName>
    <definedName name="Date02">'[1]Main page'!$K$39</definedName>
    <definedName name="_xlnm.Print_Area" localSheetId="8">AHX!$A$1:$I$38</definedName>
    <definedName name="_xlnm.Print_Area" localSheetId="1">'EC4'!$A$1:$H$38</definedName>
    <definedName name="_xlnm.Print_Area" localSheetId="2">'EC5'!$A$1:$I$76</definedName>
    <definedName name="_xlnm.Print_Area" localSheetId="3">'EC6 via YTN - NEW SERVICE'!$A$1:$M$46</definedName>
    <definedName name="_xlnm.Print_Area" localSheetId="6">'FP2'!$A$1:$G$80</definedName>
    <definedName name="_xlnm.Print_Area" localSheetId="4">'PN2'!$A$1:$F$75</definedName>
    <definedName name="_xlnm.Print_Area" localSheetId="7">'PN3'!$A$1:$J$73</definedName>
    <definedName name="_xlnm.Print_Area" localSheetId="5">'PS3'!$A$1:$G$83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5" l="1"/>
  <c r="H57" i="5" s="1"/>
  <c r="H58" i="5" s="1"/>
  <c r="G56" i="5"/>
  <c r="G57" i="5" s="1"/>
  <c r="G58" i="5" s="1"/>
  <c r="D56" i="5"/>
  <c r="D57" i="5" s="1"/>
  <c r="D58" i="5" s="1"/>
  <c r="I55" i="5"/>
  <c r="I56" i="5" s="1"/>
  <c r="I57" i="5" s="1"/>
  <c r="I58" i="5" s="1"/>
  <c r="H55" i="5"/>
  <c r="G55" i="5"/>
  <c r="F55" i="5"/>
  <c r="F56" i="5" s="1"/>
  <c r="F57" i="5" s="1"/>
  <c r="F58" i="5" s="1"/>
  <c r="E55" i="5"/>
  <c r="E56" i="5" s="1"/>
  <c r="E57" i="5" s="1"/>
  <c r="E58" i="5" s="1"/>
  <c r="D55" i="5"/>
  <c r="F54" i="13" l="1"/>
  <c r="F55" i="13"/>
  <c r="F56" i="13"/>
  <c r="F57" i="13"/>
  <c r="F58" i="13"/>
  <c r="F59" i="13"/>
  <c r="E54" i="13"/>
  <c r="E55" i="13"/>
  <c r="E56" i="13"/>
  <c r="E57" i="13"/>
  <c r="E58" i="13"/>
  <c r="E59" i="13"/>
  <c r="E53" i="13"/>
  <c r="F53" i="13"/>
  <c r="F58" i="9" l="1"/>
  <c r="F59" i="9" s="1"/>
  <c r="F60" i="9" s="1"/>
  <c r="F61" i="9" s="1"/>
  <c r="E58" i="9"/>
  <c r="E59" i="9" s="1"/>
  <c r="E60" i="9" s="1"/>
  <c r="E61" i="9" s="1"/>
  <c r="D58" i="9"/>
  <c r="D59" i="9" s="1"/>
  <c r="D60" i="9" s="1"/>
  <c r="D61" i="9" s="1"/>
  <c r="J16" i="16" l="1"/>
  <c r="I16" i="16"/>
  <c r="F23" i="16"/>
  <c r="F24" i="16" s="1"/>
  <c r="F25" i="16" s="1"/>
  <c r="F26" i="16" s="1"/>
  <c r="E23" i="16"/>
  <c r="E24" i="16" s="1"/>
  <c r="E25" i="16" s="1"/>
  <c r="E26" i="16" s="1"/>
  <c r="I17" i="16"/>
  <c r="F18" i="16"/>
  <c r="F17" i="16"/>
  <c r="E17" i="16"/>
  <c r="F16" i="16"/>
  <c r="K16" i="16" l="1"/>
  <c r="L16" i="16" s="1"/>
  <c r="L17" i="16" s="1"/>
  <c r="J17" i="16"/>
  <c r="K17" i="16"/>
  <c r="F12" i="16" l="1"/>
  <c r="F19" i="16" s="1"/>
  <c r="F20" i="16" s="1"/>
  <c r="F21" i="16" s="1"/>
  <c r="F22" i="16" s="1"/>
  <c r="F8" i="16"/>
  <c r="I8" i="16" s="1"/>
  <c r="J8" i="16" s="1"/>
  <c r="K8" i="16" s="1"/>
  <c r="L8" i="16" s="1"/>
  <c r="E20" i="17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J19" i="17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J30" i="17" s="1"/>
  <c r="J31" i="17" s="1"/>
  <c r="J32" i="17" s="1"/>
  <c r="I19" i="17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H19" i="17"/>
  <c r="H20" i="17" s="1"/>
  <c r="H21" i="17" s="1"/>
  <c r="H22" i="17" s="1"/>
  <c r="H23" i="17" s="1"/>
  <c r="H24" i="17" s="1"/>
  <c r="H25" i="17" s="1"/>
  <c r="H26" i="17" s="1"/>
  <c r="H27" i="17" s="1"/>
  <c r="H28" i="17" s="1"/>
  <c r="H29" i="17" s="1"/>
  <c r="H30" i="17" s="1"/>
  <c r="H31" i="17" s="1"/>
  <c r="H32" i="17" s="1"/>
  <c r="E19" i="17"/>
  <c r="D19" i="17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H14" i="17"/>
  <c r="H15" i="17" s="1"/>
  <c r="H16" i="17" s="1"/>
  <c r="H17" i="17" s="1"/>
  <c r="J12" i="17"/>
  <c r="J13" i="17" s="1"/>
  <c r="J14" i="17" s="1"/>
  <c r="J15" i="17" s="1"/>
  <c r="J16" i="17" s="1"/>
  <c r="J17" i="17" s="1"/>
  <c r="D12" i="17"/>
  <c r="D13" i="17" s="1"/>
  <c r="D14" i="17" s="1"/>
  <c r="D15" i="17" s="1"/>
  <c r="D16" i="17" s="1"/>
  <c r="D17" i="17" s="1"/>
  <c r="J11" i="17"/>
  <c r="I11" i="17"/>
  <c r="I12" i="17" s="1"/>
  <c r="I13" i="17" s="1"/>
  <c r="I14" i="17" s="1"/>
  <c r="I15" i="17" s="1"/>
  <c r="I16" i="17" s="1"/>
  <c r="I17" i="17" s="1"/>
  <c r="H11" i="17"/>
  <c r="H12" i="17" s="1"/>
  <c r="H13" i="17" s="1"/>
  <c r="E11" i="17"/>
  <c r="E12" i="17" s="1"/>
  <c r="E13" i="17" s="1"/>
  <c r="E14" i="17" s="1"/>
  <c r="E15" i="17" s="1"/>
  <c r="E16" i="17" s="1"/>
  <c r="E17" i="17" s="1"/>
  <c r="D11" i="17"/>
  <c r="I12" i="16" l="1"/>
  <c r="J12" i="16" l="1"/>
  <c r="I18" i="16"/>
  <c r="I19" i="16" s="1"/>
  <c r="I20" i="16" s="1"/>
  <c r="I21" i="16" s="1"/>
  <c r="I22" i="16" s="1"/>
  <c r="I23" i="16" s="1"/>
  <c r="I24" i="16" s="1"/>
  <c r="I25" i="16" s="1"/>
  <c r="I26" i="16" s="1"/>
  <c r="K12" i="16" l="1"/>
  <c r="J18" i="16"/>
  <c r="J19" i="16" s="1"/>
  <c r="J20" i="16" s="1"/>
  <c r="J21" i="16" s="1"/>
  <c r="J22" i="16" s="1"/>
  <c r="J23" i="16" s="1"/>
  <c r="J24" i="16" s="1"/>
  <c r="J25" i="16" s="1"/>
  <c r="J26" i="16" s="1"/>
  <c r="L12" i="16" l="1"/>
  <c r="L18" i="16" s="1"/>
  <c r="L19" i="16" s="1"/>
  <c r="L20" i="16" s="1"/>
  <c r="L21" i="16" s="1"/>
  <c r="L22" i="16" s="1"/>
  <c r="L23" i="16" s="1"/>
  <c r="L24" i="16" s="1"/>
  <c r="L25" i="16" s="1"/>
  <c r="L26" i="16" s="1"/>
  <c r="K18" i="16"/>
  <c r="K19" i="16" s="1"/>
  <c r="K20" i="16" s="1"/>
  <c r="K21" i="16" s="1"/>
  <c r="K22" i="16" s="1"/>
  <c r="K23" i="16" s="1"/>
  <c r="K24" i="16" s="1"/>
  <c r="K25" i="16" s="1"/>
  <c r="K26" i="16" s="1"/>
  <c r="E18" i="16" l="1"/>
  <c r="E19" i="16" s="1"/>
  <c r="E20" i="16" s="1"/>
  <c r="E21" i="16" s="1"/>
  <c r="E22" i="16" s="1"/>
  <c r="I20" i="11" l="1"/>
  <c r="I18" i="11"/>
  <c r="I16" i="11"/>
  <c r="I14" i="11"/>
  <c r="I12" i="11"/>
  <c r="I10" i="11"/>
  <c r="H20" i="11"/>
  <c r="H18" i="11"/>
  <c r="H16" i="11"/>
  <c r="H14" i="11"/>
  <c r="H12" i="11"/>
  <c r="H10" i="11"/>
  <c r="F37" i="15" l="1"/>
  <c r="G37" i="15"/>
  <c r="F36" i="15"/>
  <c r="G36" i="15"/>
  <c r="F35" i="15"/>
  <c r="G35" i="15"/>
  <c r="F34" i="15"/>
  <c r="G34" i="15"/>
  <c r="F33" i="15"/>
  <c r="G33" i="15"/>
  <c r="F32" i="15"/>
  <c r="G32" i="15"/>
  <c r="F31" i="15"/>
  <c r="G31" i="15"/>
  <c r="F30" i="15"/>
  <c r="G30" i="15"/>
  <c r="F29" i="15"/>
  <c r="G29" i="15"/>
  <c r="F28" i="15"/>
  <c r="G28" i="15"/>
  <c r="F27" i="15" l="1"/>
  <c r="G27" i="15"/>
  <c r="J9" i="15" l="1"/>
  <c r="J10" i="15" s="1"/>
  <c r="J11" i="15" s="1"/>
  <c r="J12" i="15" s="1"/>
  <c r="J13" i="15" s="1"/>
  <c r="J14" i="15" s="1"/>
  <c r="J15" i="15" s="1"/>
  <c r="J16" i="15" s="1"/>
  <c r="J17" i="15" s="1"/>
  <c r="J18" i="15" s="1"/>
  <c r="J19" i="15" s="1"/>
  <c r="J20" i="15" s="1"/>
  <c r="J21" i="15" s="1"/>
  <c r="J22" i="15" s="1"/>
  <c r="J23" i="15" s="1"/>
  <c r="J24" i="15" s="1"/>
  <c r="J25" i="15" s="1"/>
  <c r="J26" i="15" s="1"/>
  <c r="J27" i="15" s="1"/>
  <c r="J28" i="15" s="1"/>
  <c r="J29" i="15" s="1"/>
  <c r="J30" i="15" s="1"/>
  <c r="J31" i="15" s="1"/>
  <c r="J32" i="15" s="1"/>
  <c r="J33" i="15" s="1"/>
  <c r="J34" i="15" s="1"/>
  <c r="J35" i="15" s="1"/>
  <c r="J36" i="15" s="1"/>
  <c r="J37" i="15" s="1"/>
  <c r="J38" i="15" s="1"/>
  <c r="J39" i="15" s="1"/>
  <c r="J40" i="15" s="1"/>
  <c r="J41" i="15" s="1"/>
  <c r="J42" i="15" s="1"/>
  <c r="J43" i="15" s="1"/>
  <c r="J44" i="15" s="1"/>
  <c r="J45" i="15" s="1"/>
  <c r="J46" i="15" s="1"/>
  <c r="J47" i="15" s="1"/>
  <c r="J48" i="15" s="1"/>
  <c r="J49" i="15" s="1"/>
  <c r="J50" i="15" s="1"/>
  <c r="I9" i="15"/>
  <c r="I10" i="15" s="1"/>
  <c r="I11" i="15" s="1"/>
  <c r="I12" i="15" s="1"/>
  <c r="I13" i="15" s="1"/>
  <c r="I14" i="15" s="1"/>
  <c r="I15" i="15" s="1"/>
  <c r="I16" i="15" s="1"/>
  <c r="I17" i="15" s="1"/>
  <c r="I18" i="15" s="1"/>
  <c r="I19" i="15" s="1"/>
  <c r="I20" i="15" s="1"/>
  <c r="I21" i="15" s="1"/>
  <c r="I22" i="15" s="1"/>
  <c r="I23" i="15" s="1"/>
  <c r="I24" i="15" s="1"/>
  <c r="I25" i="15" s="1"/>
  <c r="I26" i="15" s="1"/>
  <c r="I27" i="15" s="1"/>
  <c r="I28" i="15" s="1"/>
  <c r="I29" i="15" s="1"/>
  <c r="I30" i="15" s="1"/>
  <c r="I31" i="15" s="1"/>
  <c r="I32" i="15" s="1"/>
  <c r="I33" i="15" s="1"/>
  <c r="I34" i="15" s="1"/>
  <c r="I35" i="15" s="1"/>
  <c r="I36" i="15" s="1"/>
  <c r="I37" i="15" s="1"/>
  <c r="I38" i="15" s="1"/>
  <c r="I39" i="15" s="1"/>
  <c r="I40" i="15" s="1"/>
  <c r="I41" i="15" s="1"/>
  <c r="I42" i="15" s="1"/>
  <c r="I43" i="15" s="1"/>
  <c r="I44" i="15" s="1"/>
  <c r="I45" i="15" s="1"/>
  <c r="I46" i="15" s="1"/>
  <c r="I47" i="15" s="1"/>
  <c r="I48" i="15" s="1"/>
  <c r="I49" i="15" s="1"/>
  <c r="I50" i="15" s="1"/>
  <c r="H9" i="15"/>
  <c r="H10" i="15" s="1"/>
  <c r="H11" i="15" s="1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H34" i="15" s="1"/>
  <c r="H35" i="15" s="1"/>
  <c r="H36" i="15" s="1"/>
  <c r="H37" i="15" s="1"/>
  <c r="H38" i="15" s="1"/>
  <c r="H39" i="15" s="1"/>
  <c r="H40" i="15" s="1"/>
  <c r="H41" i="15" s="1"/>
  <c r="H42" i="15" s="1"/>
  <c r="H43" i="15" s="1"/>
  <c r="H44" i="15" s="1"/>
  <c r="H45" i="15" s="1"/>
  <c r="H46" i="15" s="1"/>
  <c r="H47" i="15" s="1"/>
  <c r="H48" i="15" s="1"/>
  <c r="H49" i="15" s="1"/>
  <c r="H50" i="15" s="1"/>
  <c r="E9" i="15"/>
  <c r="E10" i="15" s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E45" i="15" s="1"/>
  <c r="E46" i="15" s="1"/>
  <c r="E47" i="15" s="1"/>
  <c r="E48" i="15" s="1"/>
  <c r="E49" i="15" s="1"/>
  <c r="E50" i="15" s="1"/>
  <c r="D9" i="15"/>
  <c r="D10" i="15" s="1"/>
  <c r="D11" i="15" s="1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D26" i="15" s="1"/>
  <c r="D27" i="15" s="1"/>
  <c r="D28" i="15" s="1"/>
  <c r="D29" i="15" s="1"/>
  <c r="D30" i="15" s="1"/>
  <c r="D31" i="15" s="1"/>
  <c r="D32" i="15" s="1"/>
  <c r="D33" i="15" s="1"/>
  <c r="D34" i="15" s="1"/>
  <c r="D35" i="15" s="1"/>
  <c r="D36" i="15" s="1"/>
  <c r="D37" i="15" s="1"/>
  <c r="D38" i="15" s="1"/>
  <c r="D39" i="15" s="1"/>
  <c r="D40" i="15" s="1"/>
  <c r="D41" i="15" s="1"/>
  <c r="D42" i="15" s="1"/>
  <c r="D43" i="15" s="1"/>
  <c r="D44" i="15" s="1"/>
  <c r="D45" i="15" s="1"/>
  <c r="D46" i="15" s="1"/>
  <c r="D47" i="15" s="1"/>
  <c r="D48" i="15" s="1"/>
  <c r="D49" i="15" s="1"/>
  <c r="D50" i="15" s="1"/>
  <c r="E9" i="11" l="1"/>
  <c r="C10" i="5" l="1"/>
  <c r="E10" i="11" l="1"/>
  <c r="D10" i="1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E11" i="11" l="1"/>
  <c r="E12" i="11" s="1"/>
  <c r="E13" i="11" s="1"/>
  <c r="E14" i="11" s="1"/>
  <c r="E15" i="11" s="1"/>
  <c r="E16" i="11" s="1"/>
  <c r="E17" i="11" s="1"/>
  <c r="E18" i="11" s="1"/>
  <c r="E19" i="11" s="1"/>
  <c r="E20" i="11" s="1"/>
  <c r="D9" i="13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D45" i="13" s="1"/>
  <c r="D46" i="13" s="1"/>
  <c r="D47" i="13" s="1"/>
  <c r="D48" i="13" s="1"/>
  <c r="D49" i="13" s="1"/>
  <c r="D50" i="13" s="1"/>
  <c r="D51" i="13" s="1"/>
  <c r="D52" i="13" s="1"/>
  <c r="D53" i="13" s="1"/>
  <c r="D54" i="13" s="1"/>
  <c r="D55" i="13" s="1"/>
  <c r="D56" i="13" s="1"/>
  <c r="D57" i="13" s="1"/>
  <c r="D58" i="13" s="1"/>
  <c r="D59" i="13" s="1"/>
  <c r="F9" i="13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E9" i="13" l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4" i="13" s="1"/>
  <c r="E45" i="13" s="1"/>
  <c r="E46" i="13" s="1"/>
  <c r="E47" i="13" s="1"/>
  <c r="E48" i="13" s="1"/>
  <c r="E49" i="13" s="1"/>
  <c r="E50" i="13" s="1"/>
  <c r="E51" i="13" s="1"/>
  <c r="E52" i="13" s="1"/>
  <c r="F9" i="9" l="1"/>
  <c r="F10" i="9" s="1"/>
  <c r="F11" i="9" s="1"/>
  <c r="F12" i="9" s="1"/>
  <c r="F13" i="9" s="1"/>
  <c r="E9" i="9"/>
  <c r="E10" i="9" s="1"/>
  <c r="E11" i="9" s="1"/>
  <c r="E12" i="9" s="1"/>
  <c r="E13" i="9" s="1"/>
  <c r="D9" i="9"/>
  <c r="D10" i="9" s="1"/>
  <c r="D11" i="9" s="1"/>
  <c r="D12" i="9" s="1"/>
  <c r="D13" i="9" s="1"/>
  <c r="H9" i="4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G9" i="4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F9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E9" i="4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D18" i="9" l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14" i="9"/>
  <c r="E18" i="9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14" i="9"/>
  <c r="F18" i="9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F53" i="9" s="1"/>
  <c r="F54" i="9" s="1"/>
  <c r="F55" i="9" s="1"/>
  <c r="F56" i="9" s="1"/>
  <c r="F57" i="9" s="1"/>
  <c r="F14" i="9"/>
  <c r="D9" i="3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E9" i="5" l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F9" i="5" l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G9" i="5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H9" i="5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I9" i="5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E9" i="3" l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D9" i="4" l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F9" i="3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</calcChain>
</file>

<file path=xl/sharedStrings.xml><?xml version="1.0" encoding="utf-8"?>
<sst xmlns="http://schemas.openxmlformats.org/spreadsheetml/2006/main" count="1051" uniqueCount="639">
  <si>
    <t>Schedule is subject to changes with/without prior notice.</t>
  </si>
  <si>
    <t>CY CUT OFF TIME</t>
  </si>
  <si>
    <t>CONTACT US</t>
  </si>
  <si>
    <t>Ocean Network Express (Vietnam) Co., Ltd.</t>
  </si>
  <si>
    <t>3F mPlaza Saigon, 39 Le Duan Street, District 1, HCMC, VN</t>
  </si>
  <si>
    <t>EC4 - EAST COAST 4 SERVICE</t>
  </si>
  <si>
    <t>ETD TCIT</t>
  </si>
  <si>
    <t>Tel &amp; Fax: 02844582600</t>
  </si>
  <si>
    <t>PS3 - PACIFIC SOUTH WEST 3 SERVICE</t>
  </si>
  <si>
    <t>PN2 - PACIFIC NORTH WEST 2 SERVICE</t>
  </si>
  <si>
    <t>Amendment B/L before:  16:00 PM Friday.</t>
  </si>
  <si>
    <t>EC5 - EAST COAST 5 SERVICE</t>
  </si>
  <si>
    <t>MONDAY</t>
  </si>
  <si>
    <t>Mother Vessel / Voyage</t>
  </si>
  <si>
    <t>S/I cut off time: 10:00 AM Friday.</t>
  </si>
  <si>
    <t>Itinerary details:</t>
  </si>
  <si>
    <t>For required information for your AMS filing, please refer via below links:</t>
  </si>
  <si>
    <t xml:space="preserve">Vessel details: </t>
  </si>
  <si>
    <t xml:space="preserve">https://www.one-line.com/en/vessels </t>
  </si>
  <si>
    <t>https://ecomm.one-line.com/ecom/CUP_HOM_3005.do?sessLocale=en</t>
  </si>
  <si>
    <t>HALIFAX, NS</t>
  </si>
  <si>
    <t>CUS PIC: VN.SGN.CSVC.NA.LA@one-line.com</t>
  </si>
  <si>
    <t>SLS PIC: VN.SGN.SALES.NA.LA@one-line.com</t>
  </si>
  <si>
    <t xml:space="preserve">Service to USEC - EC4 </t>
  </si>
  <si>
    <t>Service to USEC - EC5</t>
  </si>
  <si>
    <t xml:space="preserve">Service to Pacific North - PN2 </t>
  </si>
  <si>
    <t xml:space="preserve">Service to Pacific South - PS3 </t>
  </si>
  <si>
    <t>Send SI to mail address:  vn.sgn.ofs.si@one-line.com</t>
  </si>
  <si>
    <t>B/L amendment or other Document issue : vn.sgn.exdoc@one-line.com</t>
  </si>
  <si>
    <t>VGM cut off = CY cut off</t>
  </si>
  <si>
    <t>VSL CODE</t>
  </si>
  <si>
    <t>Service to Honolulu - AHX</t>
  </si>
  <si>
    <t>SATURDAY</t>
  </si>
  <si>
    <t xml:space="preserve"> Vessel / Voyage</t>
  </si>
  <si>
    <t>Connecting vessel</t>
  </si>
  <si>
    <t>Vssl Code</t>
  </si>
  <si>
    <t>VANCOUVER</t>
  </si>
  <si>
    <t>SEATTLE</t>
  </si>
  <si>
    <t>Note: Schedule is subject to change without prior notice.</t>
  </si>
  <si>
    <t xml:space="preserve"> </t>
  </si>
  <si>
    <t>Tel &amp; Fax:  02844581222 - 02844582600</t>
  </si>
  <si>
    <r>
      <t xml:space="preserve">Kindly send S.I to mail address : </t>
    </r>
    <r>
      <rPr>
        <b/>
        <u/>
        <sz val="18"/>
        <color rgb="FFFF0000"/>
        <rFont val="Times New Roman"/>
        <family val="1"/>
      </rPr>
      <t xml:space="preserve">vn.sgn.ofs.si@one-line.com </t>
    </r>
  </si>
  <si>
    <r>
      <t xml:space="preserve">B/L amendment or other DOC issues : </t>
    </r>
    <r>
      <rPr>
        <b/>
        <u/>
        <sz val="18"/>
        <color theme="4" tint="-0.249977111117893"/>
        <rFont val="Times New Roman"/>
        <family val="1"/>
      </rPr>
      <t xml:space="preserve">vn.sgn.exdoc@one-line.com </t>
    </r>
  </si>
  <si>
    <t>Service to Pacific North - PN3</t>
  </si>
  <si>
    <t xml:space="preserve">AHX-ASIA HAWAII EXPRESS </t>
  </si>
  <si>
    <t>Feeder/Voyage</t>
  </si>
  <si>
    <t>ETA YOKOHAMA</t>
  </si>
  <si>
    <t>Mother Vessel</t>
  </si>
  <si>
    <t>ETD YOKOHAMA</t>
  </si>
  <si>
    <t>( 25 DAYS)</t>
  </si>
  <si>
    <t>( 28 DAYS)</t>
  </si>
  <si>
    <t>Vsl Code</t>
  </si>
  <si>
    <t>KLZT</t>
  </si>
  <si>
    <t>KALAMAZOO</t>
  </si>
  <si>
    <t>NBDT</t>
  </si>
  <si>
    <t>NOBILITY</t>
  </si>
  <si>
    <t>TCRT</t>
  </si>
  <si>
    <t>TACOMA TRADER</t>
  </si>
  <si>
    <t>TLHT</t>
  </si>
  <si>
    <t>TALLAHASSEE</t>
  </si>
  <si>
    <t>FRIDAY</t>
  </si>
  <si>
    <t>LOS ANGELES, LA
( 18 days)</t>
  </si>
  <si>
    <t>OAKLAND, CA
(24 days)</t>
  </si>
  <si>
    <t>FP-2 SERVICE</t>
  </si>
  <si>
    <t>THURSDAY</t>
  </si>
  <si>
    <t>FP2-NEW SERVICE</t>
  </si>
  <si>
    <t>E</t>
  </si>
  <si>
    <t>S/I cut off time: 10:00 AM Tuesday</t>
  </si>
  <si>
    <t>Amendment B/L before:  16:00 PM Tuesday</t>
  </si>
  <si>
    <t>CY CUT OFF TIME EFF APRIL-2020</t>
  </si>
  <si>
    <t>FP2 - T/S HONG KONG - PN3</t>
  </si>
  <si>
    <t>ETA Hong Kong</t>
  </si>
  <si>
    <t>ETD Hong Kong</t>
  </si>
  <si>
    <t>ETD SSIT***</t>
  </si>
  <si>
    <t xml:space="preserve">*** SSIT: SP-SSA INTERNATIONAL TERMINAL (SSIT)
</t>
  </si>
  <si>
    <t>Address PHUOC LOC COMMUNE, PHUOC HOA WARD, BA RIA VUNG TAU PROVINCE, VIETNAM</t>
  </si>
  <si>
    <t>Amendment B/L before: 16:00 PM WEDNESDAY</t>
  </si>
  <si>
    <t>S/I cut off time : 10:00 AM WEDNESDAY</t>
  </si>
  <si>
    <t>T/S HONG KONG ONLY</t>
  </si>
  <si>
    <t>Cat Lai / ICDs (Tanamexco, Phuc Long, Transimex, Dong Nai, Binh Duong):  10:00 AM Wednesday</t>
  </si>
  <si>
    <t>NEW CY CUT OFF TIME EFF ETD 17-APR</t>
  </si>
  <si>
    <t>Cai Mep (SSIT port): 10:00 AM Thursday</t>
  </si>
  <si>
    <t>NEW CY CUT OFF TIME EFF ETD 16-MAY-2020</t>
  </si>
  <si>
    <t>ETD Cai Mep
Friday</t>
  </si>
  <si>
    <t>EFF 29-MAY-2020</t>
  </si>
  <si>
    <t>Tan Cang Cai Mep Thi Vai (TCTT Port):  08:00 AM on Friday</t>
  </si>
  <si>
    <t>Cat Lai / ICDs (Tanamexco, Phuc Long, Transimex, Dong Nai, Binh Duong):  08:00 AM on Thursday</t>
  </si>
  <si>
    <t>S/I cut off time: 10:00 AM on Wednesday</t>
  </si>
  <si>
    <t>Amendment B/L before:  16:00 PM on Wednesday</t>
  </si>
  <si>
    <t>MNBT0053E</t>
  </si>
  <si>
    <t>MTJT0053E</t>
  </si>
  <si>
    <t>ISST0057E</t>
  </si>
  <si>
    <t>ZRET0035E</t>
  </si>
  <si>
    <t>TSQT0015E</t>
  </si>
  <si>
    <t>RGST0032E</t>
  </si>
  <si>
    <t>SECT0018E</t>
  </si>
  <si>
    <t>YUPT0068E</t>
  </si>
  <si>
    <t>ONGT0008E</t>
  </si>
  <si>
    <t>EAOT0019E</t>
  </si>
  <si>
    <t>ONLT0021E</t>
  </si>
  <si>
    <t>NCFT0016E</t>
  </si>
  <si>
    <t>ONE FALCON-0008E</t>
  </si>
  <si>
    <t>ONE GRUS-0008E</t>
  </si>
  <si>
    <t>ONE EAGLE-0019E</t>
  </si>
  <si>
    <t>ONE BLUE JAY-0021E</t>
  </si>
  <si>
    <t>ONYT0006E</t>
  </si>
  <si>
    <t>YWCT0016E</t>
  </si>
  <si>
    <t>OAQT0011E</t>
  </si>
  <si>
    <t>OIIT0021E</t>
  </si>
  <si>
    <t>OSTT0010E</t>
  </si>
  <si>
    <t>ONE CYGNUS-0006E</t>
  </si>
  <si>
    <t>YM WREATH-0016E</t>
  </si>
  <si>
    <t>ONE AQUILA-0011E</t>
  </si>
  <si>
    <t>ONE IBIS-0021E</t>
  </si>
  <si>
    <t>ONE STORK-0010E</t>
  </si>
  <si>
    <t>HUYT0099E</t>
  </si>
  <si>
    <t>OCNT0054E</t>
  </si>
  <si>
    <t>ONNT0044E</t>
  </si>
  <si>
    <t>YM UPWARD-0068E</t>
  </si>
  <si>
    <t>HYUNDAI BANGKOK-0099E</t>
  </si>
  <si>
    <t>TO BE NOMINATED-0001E</t>
  </si>
  <si>
    <t>ONE CONTINUITY-0054E</t>
  </si>
  <si>
    <t>ONE CONTRIBUTION-0044E</t>
  </si>
  <si>
    <t>TPHT0002E</t>
  </si>
  <si>
    <t>NUNT0003E</t>
  </si>
  <si>
    <t>UTHT0002E</t>
  </si>
  <si>
    <t>LIAT0041E</t>
  </si>
  <si>
    <t>ZRET0036E</t>
  </si>
  <si>
    <t>SEASPAN BREEZE-0035E</t>
  </si>
  <si>
    <t>ATHOS-0015E</t>
  </si>
  <si>
    <t>SEASPAN BRIGHTNESS-0032E</t>
  </si>
  <si>
    <t>SEASPAN AMAZON-0018E</t>
  </si>
  <si>
    <t>YM TRIUMPH-0002E</t>
  </si>
  <si>
    <t>NAVIOS UNISON-0003E</t>
  </si>
  <si>
    <t>YM TRUTH-0002E</t>
  </si>
  <si>
    <t>SEASPAN BRILLIANCE-0041E</t>
  </si>
  <si>
    <t>SEASPAN BREEZE-0036E</t>
  </si>
  <si>
    <t>KYXT0088E</t>
  </si>
  <si>
    <t>DXPT0113E</t>
  </si>
  <si>
    <t>YUCT0046E</t>
  </si>
  <si>
    <t>YTET0115E</t>
  </si>
  <si>
    <t>MEGT0055E</t>
  </si>
  <si>
    <t>MOL MANEUVER-0053E</t>
  </si>
  <si>
    <t>MOL MOTIVATOR-0053E</t>
  </si>
  <si>
    <t>MOL MISSION-0057E</t>
  </si>
  <si>
    <t>KYOTO EXPRESS-0088E</t>
  </si>
  <si>
    <t>DALIAN EXPRESS-0113E</t>
  </si>
  <si>
    <t>YM UPSURGENCE-0046E</t>
  </si>
  <si>
    <t>YANTIAN EXPRESS-0115E</t>
  </si>
  <si>
    <t>MOL MAESTRO-0055E</t>
  </si>
  <si>
    <t>ONE MARVEL</t>
  </si>
  <si>
    <t>OXMT0052E</t>
  </si>
  <si>
    <t>ONE MAXIM</t>
  </si>
  <si>
    <t>YNDT0069E</t>
  </si>
  <si>
    <t>OMFT0059E</t>
  </si>
  <si>
    <t>MNBT0054E</t>
  </si>
  <si>
    <t>DXPT0114E</t>
  </si>
  <si>
    <t>TSQT0016E</t>
  </si>
  <si>
    <t>RGST0033E</t>
  </si>
  <si>
    <t>SECT0019E</t>
  </si>
  <si>
    <t>TPHT0003E</t>
  </si>
  <si>
    <t>NUNT0004E</t>
  </si>
  <si>
    <t>UTHT0003E</t>
  </si>
  <si>
    <t>LIAT0042E</t>
  </si>
  <si>
    <t>ZRET0037E</t>
  </si>
  <si>
    <t>CRET0018E</t>
  </si>
  <si>
    <t>ONPT0006E</t>
  </si>
  <si>
    <t>YWHT0026E</t>
  </si>
  <si>
    <t>WDST0008E</t>
  </si>
  <si>
    <t>8K1T0001E</t>
  </si>
  <si>
    <t>TO BE NOMINATED</t>
  </si>
  <si>
    <t>8K3T0001E</t>
  </si>
  <si>
    <t>WLPT0008E</t>
  </si>
  <si>
    <t>OCBT0010E</t>
  </si>
  <si>
    <t>YZET0012E</t>
  </si>
  <si>
    <t>SEASPAN YANGTZE</t>
  </si>
  <si>
    <t>NVCT0012E</t>
  </si>
  <si>
    <t>NAVIOS CONSTELLATION</t>
  </si>
  <si>
    <t>HPRT0017E</t>
  </si>
  <si>
    <t>HMM PROMISE</t>
  </si>
  <si>
    <t>TTLT0001E</t>
  </si>
  <si>
    <t>YM TOTALITY</t>
  </si>
  <si>
    <t>YUNT0049E</t>
  </si>
  <si>
    <t>YM UNICORN</t>
  </si>
  <si>
    <t>OXMT0051W</t>
  </si>
  <si>
    <t>SEQT0018E</t>
  </si>
  <si>
    <t>SEASPAN THAMES</t>
  </si>
  <si>
    <t>YZET0013E</t>
  </si>
  <si>
    <t>NVCT0013E</t>
  </si>
  <si>
    <t>TTLT0002E</t>
  </si>
  <si>
    <t>7B8T0001E</t>
  </si>
  <si>
    <t>YUNT0050E</t>
  </si>
  <si>
    <t>YZET0014E</t>
  </si>
  <si>
    <t>NVCT0014E</t>
  </si>
  <si>
    <t>HPRT0019E</t>
  </si>
  <si>
    <t>BLANK SAILLING</t>
  </si>
  <si>
    <t>NALT0115E</t>
  </si>
  <si>
    <t>CETT0075E</t>
  </si>
  <si>
    <t>HDBT0126E</t>
  </si>
  <si>
    <t>MITT0050E</t>
  </si>
  <si>
    <t>YMQT0049E</t>
  </si>
  <si>
    <t>HUYT0100E</t>
  </si>
  <si>
    <t>NALT0116E</t>
  </si>
  <si>
    <t>ONE CRANE-0018E</t>
  </si>
  <si>
    <t>ONE APUS-0006E</t>
  </si>
  <si>
    <t>YM WHOLESOME-0026E</t>
  </si>
  <si>
    <t>YM WISDOM-0008E</t>
  </si>
  <si>
    <t>YM WELLSPRING-0008E</t>
  </si>
  <si>
    <t>ONE COLUMBA-0010E</t>
  </si>
  <si>
    <t>NYK ATLAS-0115E</t>
  </si>
  <si>
    <t>ONE COMPETENCE-0075E</t>
  </si>
  <si>
    <t>HYUNDAI BUSAN-0126E</t>
  </si>
  <si>
    <t>YM UBIQUITY-0049E</t>
  </si>
  <si>
    <t>HYUNDAI BANGKOK-0100E</t>
  </si>
  <si>
    <t>NYK ATLAS-0116E</t>
  </si>
  <si>
    <t>ATHOS-0016E</t>
  </si>
  <si>
    <t>SEASPAN BRIGHTNESS-0033E</t>
  </si>
  <si>
    <t>SEASPAN AMAZON-0019E</t>
  </si>
  <si>
    <t>YM TRIUMPH-0003E</t>
  </si>
  <si>
    <t>NAVIOS UNISON-0004E</t>
  </si>
  <si>
    <t>YM TRUTH-0003E</t>
  </si>
  <si>
    <t>SEASPAN BRILLIANCE-0042E</t>
  </si>
  <si>
    <t>SEASPAN BREEZE-0037E</t>
  </si>
  <si>
    <t>ONE MAXIM-0052E</t>
  </si>
  <si>
    <t>YM MANDATE-0069E</t>
  </si>
  <si>
    <t>ONE MAGNIFICENCE-0059E</t>
  </si>
  <si>
    <t>MOL MANEUVER-0054E</t>
  </si>
  <si>
    <t>SCHEDULE TO UNITED STATES - CANADA</t>
  </si>
  <si>
    <t>JSM</t>
  </si>
  <si>
    <t>CETT0076E</t>
  </si>
  <si>
    <t>ONE COMPETENCE-0076E</t>
  </si>
  <si>
    <t>OXMT0053E</t>
  </si>
  <si>
    <t>YTET0116E</t>
  </si>
  <si>
    <t>MEGT0056E</t>
  </si>
  <si>
    <t>YMDT0050E</t>
  </si>
  <si>
    <t>TSQT0017E</t>
  </si>
  <si>
    <t>RGST0034E</t>
  </si>
  <si>
    <t>SECT0020E</t>
  </si>
  <si>
    <t>TPHT0004E</t>
  </si>
  <si>
    <t>HHNT0127E</t>
  </si>
  <si>
    <t>HDBT0127E</t>
  </si>
  <si>
    <t>ONNT0045E</t>
  </si>
  <si>
    <t>HYUNDAI HONGKONG-0127E</t>
  </si>
  <si>
    <t>OTNT0026E</t>
  </si>
  <si>
    <t>WLLT0027E</t>
  </si>
  <si>
    <t>NCFT0017E</t>
  </si>
  <si>
    <t>ONGT0009E</t>
  </si>
  <si>
    <t>ONE MANHATTAN-0026E</t>
  </si>
  <si>
    <t>OSWT0016E</t>
  </si>
  <si>
    <t>ONE SWAN-0016E</t>
  </si>
  <si>
    <t>YUPT0069E</t>
  </si>
  <si>
    <t>OCNT0055E</t>
  </si>
  <si>
    <t>ONE COMMITMENT</t>
  </si>
  <si>
    <t>YM UPWARD-0069E</t>
  </si>
  <si>
    <t>YM WELLSPRING</t>
  </si>
  <si>
    <t>YUCT0047E</t>
  </si>
  <si>
    <t>MITT0051E</t>
  </si>
  <si>
    <t>EAOT0020E</t>
  </si>
  <si>
    <t>ONLT0022E</t>
  </si>
  <si>
    <t>YWCT0017E</t>
  </si>
  <si>
    <t>TBA</t>
  </si>
  <si>
    <t>ONMT0053E</t>
  </si>
  <si>
    <t>ISST0058E</t>
  </si>
  <si>
    <t>YM MANDATE</t>
  </si>
  <si>
    <t>MOL MISSION</t>
  </si>
  <si>
    <t>NEW YORK, NY
(USNYC - 27 days)</t>
  </si>
  <si>
    <t>NORFOLK, VA
(USORF - 30 days)</t>
  </si>
  <si>
    <t>SAVANNAH, GA
(USSAV - 32 days)</t>
  </si>
  <si>
    <t>CHARLESTON, SC
(USCHS - 34 days)</t>
  </si>
  <si>
    <t>(USHAL - 25 days)</t>
  </si>
  <si>
    <t>SAVANNAH, GA
(USSAV - 31 days)</t>
  </si>
  <si>
    <t>JACKSONVILLE, FL
(USJAX - 32 days)</t>
  </si>
  <si>
    <t>NORFOLK, VA
(USORF - 35 days)</t>
  </si>
  <si>
    <t>TACOMA, WA
(USTIW - 20 days)</t>
  </si>
  <si>
    <t>VANCOUVER, BC
(USVAN - 24 days)</t>
  </si>
  <si>
    <t>LOS ANGELES, LA (USLAX)
( 18 days)</t>
  </si>
  <si>
    <t>OAKLAND, CA (USOAK)
(24 days)</t>
  </si>
  <si>
    <t>OTHT0067E</t>
  </si>
  <si>
    <t>NUNT0005E</t>
  </si>
  <si>
    <t>DALIAN EXPRESS 114E</t>
  </si>
  <si>
    <t>ONE MAXIM 053E</t>
  </si>
  <si>
    <t>YANTIAN EXPRESS 116E</t>
  </si>
  <si>
    <t>MOL MAESTRO 056E</t>
  </si>
  <si>
    <t>YM MODESTY 050E</t>
  </si>
  <si>
    <t>YM MANDATE 070E</t>
  </si>
  <si>
    <t>DALIAN EXPRESS 115E</t>
  </si>
  <si>
    <t>YNDT0070E</t>
  </si>
  <si>
    <t>DXPT0115E</t>
  </si>
  <si>
    <t>ATHOS 017E</t>
  </si>
  <si>
    <t>SEASPAN BRIGHTNESS 034E</t>
  </si>
  <si>
    <t>SEASPAN AMAZON 020E</t>
  </si>
  <si>
    <t>YM TRIUMPH 004E</t>
  </si>
  <si>
    <t>NAVIOS UNISON 005E</t>
  </si>
  <si>
    <t>ATHOS 018E</t>
  </si>
  <si>
    <t>TSQT0018E</t>
  </si>
  <si>
    <t>ONE CONTINUITY 055E</t>
  </si>
  <si>
    <t>HYUNDAI BUSAN 127E</t>
  </si>
  <si>
    <t>ONE THESEUS 067E</t>
  </si>
  <si>
    <t>YM UPSURGENCE 047E</t>
  </si>
  <si>
    <t>ONE CONTRIBUTION 045E</t>
  </si>
  <si>
    <t>ONE COMMITMENT 051E</t>
  </si>
  <si>
    <t>ARIES 117E</t>
  </si>
  <si>
    <t>YM UBIQUITY 050E</t>
  </si>
  <si>
    <t>HYUNDAI HONGKONG 128E</t>
  </si>
  <si>
    <t>YM UPWARD 070E</t>
  </si>
  <si>
    <t>HYUNDAI BANGKOK 101E</t>
  </si>
  <si>
    <t>AEIT0117E</t>
  </si>
  <si>
    <t>YMQT0050E</t>
  </si>
  <si>
    <t>HHNT0128E</t>
  </si>
  <si>
    <t>YUPT0070E</t>
  </si>
  <si>
    <t>HUYT0101E</t>
  </si>
  <si>
    <t>YM WELLNESS 027E</t>
  </si>
  <si>
    <t>ONE FALCON 017E</t>
  </si>
  <si>
    <t>ONE EAGLE 020E</t>
  </si>
  <si>
    <t>ONE GRUS 009E</t>
  </si>
  <si>
    <t>ONE BLUE JAY 022E</t>
  </si>
  <si>
    <t>YM WREATH 017E</t>
  </si>
  <si>
    <t>ONE CYGNUS 007E</t>
  </si>
  <si>
    <t>ONE IBIS 022E</t>
  </si>
  <si>
    <t>ONE AQUILA 012E</t>
  </si>
  <si>
    <t>ONE STORK 011E</t>
  </si>
  <si>
    <t>ONYT0007E</t>
  </si>
  <si>
    <t>OIIT0022E</t>
  </si>
  <si>
    <t>OAQT0012E</t>
  </si>
  <si>
    <t>OSTT0011E</t>
  </si>
  <si>
    <t>BLANK SAILING</t>
  </si>
  <si>
    <t>SKIP CALLING TCIT</t>
  </si>
  <si>
    <t>YM TRUTH 004E</t>
  </si>
  <si>
    <t>SEASPAN BRILLIANCE 043E</t>
  </si>
  <si>
    <t>UTHT0004E</t>
  </si>
  <si>
    <t>LIAT0043E</t>
  </si>
  <si>
    <t>ONE CRANE 019E</t>
  </si>
  <si>
    <t>CRET0019E</t>
  </si>
  <si>
    <t>MOL MAESTRO 057E</t>
  </si>
  <si>
    <t>MEGT0057E</t>
  </si>
  <si>
    <t>SEASPAN AMAZON 021E</t>
  </si>
  <si>
    <t>YM TRIUMPH 005E</t>
  </si>
  <si>
    <t>YM TRUTH 005E</t>
  </si>
  <si>
    <t>SECT0021E</t>
  </si>
  <si>
    <t>TPHT0005E</t>
  </si>
  <si>
    <t>UTHT0005E</t>
  </si>
  <si>
    <t>HYUNDAI BUSAN 128E</t>
  </si>
  <si>
    <t>ONE THESEUS 068E</t>
  </si>
  <si>
    <t>YM UPSURGENCE 048E</t>
  </si>
  <si>
    <t>HDBT0128E</t>
  </si>
  <si>
    <t>OTHT0068E</t>
  </si>
  <si>
    <t>YUCT0048E</t>
  </si>
  <si>
    <t>ONE OWL 016E</t>
  </si>
  <si>
    <t>YM WISDOM 009E</t>
  </si>
  <si>
    <t>ONE SWAN 017E</t>
  </si>
  <si>
    <t>OWLT0016E</t>
  </si>
  <si>
    <t>WDST0009E</t>
  </si>
  <si>
    <t>OSWT0017E</t>
  </si>
  <si>
    <t>ONE MOTIVATOR 055E</t>
  </si>
  <si>
    <t>TIVT0055E</t>
  </si>
  <si>
    <t>ONMT0054E</t>
  </si>
  <si>
    <t>ONE MARVEL 054E</t>
  </si>
  <si>
    <t>SEASPAN HUDSON 021E</t>
  </si>
  <si>
    <t>EXPRESS BERLIN 020E</t>
  </si>
  <si>
    <t>ATHOS 019E</t>
  </si>
  <si>
    <t>YHDT0021E</t>
  </si>
  <si>
    <t>EBNT0020E</t>
  </si>
  <si>
    <t>EBNT0021E</t>
  </si>
  <si>
    <t>TSQT0019E</t>
  </si>
  <si>
    <t>ONE CONTINUITY 056E</t>
  </si>
  <si>
    <t>OCNT0056E</t>
  </si>
  <si>
    <t>ONE MANHATTAN 027E</t>
  </si>
  <si>
    <t>YM WELLSPRING 009E</t>
  </si>
  <si>
    <t>OTNT0027E</t>
  </si>
  <si>
    <t>WLPT0009E</t>
  </si>
  <si>
    <t>NDIT0093N</t>
  </si>
  <si>
    <t>NDMT0092N</t>
  </si>
  <si>
    <t>SEMT0250N</t>
  </si>
  <si>
    <t>SMPT0114N</t>
  </si>
  <si>
    <t>NDIT0094N</t>
  </si>
  <si>
    <t>NDMT0093N</t>
  </si>
  <si>
    <t>SEMT0251N</t>
  </si>
  <si>
    <t>SMPT0115N</t>
  </si>
  <si>
    <t>NDIT0095N</t>
  </si>
  <si>
    <t>NDMT0094N</t>
  </si>
  <si>
    <t>SEMT0252N</t>
  </si>
  <si>
    <t>SMPT0116N</t>
  </si>
  <si>
    <t>NYK DIANA-0093N</t>
  </si>
  <si>
    <t>NYK DEMETER-0092N</t>
  </si>
  <si>
    <t>SEASPAN EMERALD-0250N</t>
  </si>
  <si>
    <t>SEASPAN EMINENCE-0114N</t>
  </si>
  <si>
    <t>NYK DIANA-0094N</t>
  </si>
  <si>
    <t>NYK DEMETER-0093N</t>
  </si>
  <si>
    <t>SEASPAN EMERALD-0251N</t>
  </si>
  <si>
    <t>SEASPAN EMINENCE-0115N</t>
  </si>
  <si>
    <t>NYK DIANA-0095N</t>
  </si>
  <si>
    <t>NYK DEMETER-0094N</t>
  </si>
  <si>
    <t>SEASPAN EMERALD-0252N</t>
  </si>
  <si>
    <t>SEASPAN EMINENCE-0116N</t>
  </si>
  <si>
    <t>HONOLULU, HI
(YOK+16DAYS)</t>
  </si>
  <si>
    <t>NBDT0958E</t>
  </si>
  <si>
    <t>KLZT0015E</t>
  </si>
  <si>
    <t>TLHT0040E</t>
  </si>
  <si>
    <t>NBDT0959E</t>
  </si>
  <si>
    <t>KLZT0016E</t>
  </si>
  <si>
    <t>TLHT0041E</t>
  </si>
  <si>
    <t>NOBILITY-0958E</t>
  </si>
  <si>
    <t>KALAMAZOO-0015E</t>
  </si>
  <si>
    <t>TALLAHASSEE-0040E</t>
  </si>
  <si>
    <t>NOBILITY-0959E</t>
  </si>
  <si>
    <t>KALAMAZOO-0016E</t>
  </si>
  <si>
    <t>TALLAHASSEE-0041E</t>
  </si>
  <si>
    <t>CNOT0009E</t>
  </si>
  <si>
    <t>CONTI ANNAPURNA</t>
  </si>
  <si>
    <t>ONE COMMITMENT 052E</t>
  </si>
  <si>
    <t>ONE CONTINUITY 057E</t>
  </si>
  <si>
    <t>BLDT0102E</t>
  </si>
  <si>
    <t>MITT0052E</t>
  </si>
  <si>
    <t>OCNT0057E</t>
  </si>
  <si>
    <t>YM WHOLESOME 027E</t>
  </si>
  <si>
    <t>ONE COLUMBA 011E</t>
  </si>
  <si>
    <t>YM WELLNESS 028E</t>
  </si>
  <si>
    <t>YWHT0027E</t>
  </si>
  <si>
    <t>OCBT0011E</t>
  </si>
  <si>
    <t>WLLT0028E</t>
  </si>
  <si>
    <t>BLANDINE 102E ===  T/S XIAMEN, CHINA  === CONTI CONQUEST 013E</t>
  </si>
  <si>
    <t>OMFT0061E</t>
  </si>
  <si>
    <t>OHST0045E</t>
  </si>
  <si>
    <t>ONE MAGNIFICENCE 061E</t>
  </si>
  <si>
    <t>ONE HOUSTON 045E</t>
  </si>
  <si>
    <t>HPRT0020E</t>
  </si>
  <si>
    <t>TTLT0004E</t>
  </si>
  <si>
    <t>SEQT0021E</t>
  </si>
  <si>
    <t>YZET0016E</t>
  </si>
  <si>
    <t>NVCT0016E</t>
  </si>
  <si>
    <t>HPRT0021E</t>
  </si>
  <si>
    <t>SEQT0022E</t>
  </si>
  <si>
    <t>SKIP CALLING</t>
  </si>
  <si>
    <t>ONNT0046E</t>
  </si>
  <si>
    <t>ONE CONTRIBUTION 046E</t>
  </si>
  <si>
    <t>EC-6 via CNYTN</t>
  </si>
  <si>
    <t>EC-1</t>
  </si>
  <si>
    <t>ETD VNSGN</t>
  </si>
  <si>
    <t>ETA YANTIAN</t>
  </si>
  <si>
    <t>ETD YANTIAN</t>
  </si>
  <si>
    <t>PANAMA CANAL
(PAPCA)</t>
  </si>
  <si>
    <t>MANZANILLO (PAMIT)</t>
  </si>
  <si>
    <t>NORTHERN JUVENILE-0310E</t>
  </si>
  <si>
    <t>NJET0310E</t>
  </si>
  <si>
    <t>HUMEN BRIDGE-0077E</t>
  </si>
  <si>
    <t>HUET0077E</t>
  </si>
  <si>
    <t>ONE HOUSTON-0043E</t>
  </si>
  <si>
    <t>OHST0043E</t>
  </si>
  <si>
    <t>PHOEBE-0004E</t>
  </si>
  <si>
    <t>OEBT0004E</t>
  </si>
  <si>
    <t>HANOI BRIDGE-0038E</t>
  </si>
  <si>
    <t>HBYT0038E</t>
  </si>
  <si>
    <t>ONE COSMOS-0078E</t>
  </si>
  <si>
    <t>OMST0078E</t>
  </si>
  <si>
    <t>CONTI CONTESSA-0104E</t>
  </si>
  <si>
    <t>CNTT0104E</t>
  </si>
  <si>
    <t>ONE HELSINKI-0043E</t>
  </si>
  <si>
    <t>OHIT0043E</t>
  </si>
  <si>
    <t>CONTI CONTESSA-0105E</t>
  </si>
  <si>
    <t>CNTT0105E</t>
  </si>
  <si>
    <t>CANCELLED VOY</t>
  </si>
  <si>
    <t>ONE HELSINKI-0044E</t>
  </si>
  <si>
    <t>OHIT0044E</t>
  </si>
  <si>
    <t>EXPRESS BERLIN-0020E</t>
  </si>
  <si>
    <t>MOL CHARISMA-0215E</t>
  </si>
  <si>
    <t>MCWT0215E</t>
  </si>
  <si>
    <t>ATHOS-0018E</t>
  </si>
  <si>
    <t>SEASPAN AMAZON-0021E</t>
  </si>
  <si>
    <t>HYUNDAI HOPE-0043E</t>
  </si>
  <si>
    <t>HDPT0043E</t>
  </si>
  <si>
    <t>YM TRIUMPH-0005E</t>
  </si>
  <si>
    <t>ONE HONOLULU-0212E</t>
  </si>
  <si>
    <t>HLLT0212E</t>
  </si>
  <si>
    <t>7K7T0001E</t>
  </si>
  <si>
    <t>HUMEN BRIDGE-0079E</t>
  </si>
  <si>
    <t>HUET0079E</t>
  </si>
  <si>
    <t>YM TRUTH-0005E</t>
  </si>
  <si>
    <t>ONE HOUSTON-0045E</t>
  </si>
  <si>
    <t>7G0T0001E</t>
  </si>
  <si>
    <t>PHOEBE-0006E</t>
  </si>
  <si>
    <t>OEBT0006E</t>
  </si>
  <si>
    <t>EXPRESS BERLIN-0021E</t>
  </si>
  <si>
    <t>ONE COMPETENCE-0078E</t>
  </si>
  <si>
    <t>CETT0078E</t>
  </si>
  <si>
    <t>7J2T0001E</t>
  </si>
  <si>
    <t>MOL CREATION-0080E</t>
  </si>
  <si>
    <t>CRNT0080E</t>
  </si>
  <si>
    <t>ATHOS-0019E</t>
  </si>
  <si>
    <t>CONTI CONTESSA-0106E</t>
  </si>
  <si>
    <t>CNTT0106E</t>
  </si>
  <si>
    <t>SEASPAN AMAZON-0022E</t>
  </si>
  <si>
    <t>SECT0022E</t>
  </si>
  <si>
    <t>ONE HELSINKI-0045E</t>
  </si>
  <si>
    <t>OHIT0045E</t>
  </si>
  <si>
    <t>YM TRIUMPH-0006E</t>
  </si>
  <si>
    <t>TPHT0006E</t>
  </si>
  <si>
    <t>MOL CHARISMA-0216E</t>
  </si>
  <si>
    <t>MCWT0216E</t>
  </si>
  <si>
    <t>NEW ETD FRIDAY - EFF 3 APR</t>
  </si>
  <si>
    <t>Cai Mep (TCIT port): 07:00 AM Thursday</t>
  </si>
  <si>
    <t>Cat Lai / ICDs (Tanamexco, Phuc Long, Transimex, Dong Nai, Binh Duong):  07:00 AM Wednesday</t>
  </si>
  <si>
    <t>(CNYTN)</t>
  </si>
  <si>
    <t>OMDT0056E</t>
  </si>
  <si>
    <t>ONMT0055E</t>
  </si>
  <si>
    <t>OMVT0056E</t>
  </si>
  <si>
    <t>OMGT0061E</t>
  </si>
  <si>
    <t>TIVT0056E</t>
  </si>
  <si>
    <t>OXMT0055E</t>
  </si>
  <si>
    <t>ONE MODERN-0056E</t>
  </si>
  <si>
    <t>ONE MARVEL-0055E</t>
  </si>
  <si>
    <t>SUNDAY</t>
  </si>
  <si>
    <t>HOUSTON, TX
(USHOU - 41 days)</t>
  </si>
  <si>
    <t>MOBILE, AL
(USMOB - 44 days)</t>
  </si>
  <si>
    <t>ETD SSIT</t>
  </si>
  <si>
    <t>Lane</t>
  </si>
  <si>
    <t>Code</t>
  </si>
  <si>
    <t>PN2</t>
  </si>
  <si>
    <t>FP2</t>
  </si>
  <si>
    <t>Feeder Vessel / Voyage</t>
  </si>
  <si>
    <t>NEW ORLEANS, LA
(USMSY - 47 days)</t>
  </si>
  <si>
    <t>ONE COMPETENCE 078E</t>
  </si>
  <si>
    <t>YM UBIQUITY 051E</t>
  </si>
  <si>
    <t>MOL CREATION 080E</t>
  </si>
  <si>
    <t>SEASPAN ADONIS 063E</t>
  </si>
  <si>
    <t>YMQT0051E</t>
  </si>
  <si>
    <t>SADT0063E</t>
  </si>
  <si>
    <t>CONTI CONQUEST 014E</t>
  </si>
  <si>
    <t>ONE CONTRIBUTION 047E</t>
  </si>
  <si>
    <t>CCQT0014E</t>
  </si>
  <si>
    <t>ONNT0047E</t>
  </si>
  <si>
    <t>ONE FALCON 018E</t>
  </si>
  <si>
    <t>ONE BLUE JAY 023E</t>
  </si>
  <si>
    <t>NAVIOS UNISON 006E</t>
  </si>
  <si>
    <t>ONE ARCADIA 056E</t>
  </si>
  <si>
    <t>SEASPAN ZAMBEZI 023E</t>
  </si>
  <si>
    <t>SEASPAN AMAZON 022E</t>
  </si>
  <si>
    <t>YM TRIUMPH 006E</t>
  </si>
  <si>
    <t>SEASPAN THAMES 022E</t>
  </si>
  <si>
    <t>NAVIOS UNISON 007E</t>
  </si>
  <si>
    <t>ONE ARCADIA 057E</t>
  </si>
  <si>
    <t>YM TRUTH 006E</t>
  </si>
  <si>
    <t>SEASPAN ZAMBEZI 024E</t>
  </si>
  <si>
    <t>NUNT0006E</t>
  </si>
  <si>
    <t>OART0056E</t>
  </si>
  <si>
    <t>ZAMT0023E</t>
  </si>
  <si>
    <t>NUNT0007E</t>
  </si>
  <si>
    <t>OART0057E</t>
  </si>
  <si>
    <t>UTHT0006E</t>
  </si>
  <si>
    <t>ZAMT0024E</t>
  </si>
  <si>
    <t>MEISHAN BRIDGE 014E</t>
  </si>
  <si>
    <t>MONACO BRIDGE 015E</t>
  </si>
  <si>
    <t>YM WELLHEAD 031E</t>
  </si>
  <si>
    <t>YM WIDTH 023E</t>
  </si>
  <si>
    <t>AL QIBLA 022E</t>
  </si>
  <si>
    <t>YM WARMTH 028E</t>
  </si>
  <si>
    <t>ONE MINATO 014E</t>
  </si>
  <si>
    <t>ONE MUNCHEN 029E</t>
  </si>
  <si>
    <t>YM WITNESS 031E</t>
  </si>
  <si>
    <t>MEBT0014E</t>
  </si>
  <si>
    <t>NCBT0015E</t>
  </si>
  <si>
    <t>YWDT0031E</t>
  </si>
  <si>
    <t>YWIT0023E</t>
  </si>
  <si>
    <t>AQBT0022E</t>
  </si>
  <si>
    <t>YWAT0028E</t>
  </si>
  <si>
    <t>OMNT0014E</t>
  </si>
  <si>
    <t>OONT0029E</t>
  </si>
  <si>
    <t>WITT0031E</t>
  </si>
  <si>
    <t>HYUNDAI FAITH 095E</t>
  </si>
  <si>
    <t>ONE HELSINKI 045E</t>
  </si>
  <si>
    <t>MOL CHARISMA 216E</t>
  </si>
  <si>
    <t>CONTI ANNAPURNA 010E</t>
  </si>
  <si>
    <t>MOL MAESTRO 058E</t>
  </si>
  <si>
    <t>ONE HONOLULU 213E</t>
  </si>
  <si>
    <t>HUMEN BRIDGE 080E</t>
  </si>
  <si>
    <t>HFAT0095E</t>
  </si>
  <si>
    <t>CNOT0010E</t>
  </si>
  <si>
    <t>MEGT0058E</t>
  </si>
  <si>
    <t>HLLT0213E</t>
  </si>
  <si>
    <t>HUET0080E</t>
  </si>
  <si>
    <t>ONZT0042E</t>
  </si>
  <si>
    <t>ONE HANGZHOU BAY 042E</t>
  </si>
  <si>
    <t>ESLT0103E</t>
  </si>
  <si>
    <t>OIST0060E</t>
  </si>
  <si>
    <t>ESBT0090E</t>
  </si>
  <si>
    <t>OMDT0057E</t>
  </si>
  <si>
    <t>OMFT0062E</t>
  </si>
  <si>
    <t>ONE MATRIX V.0062E</t>
  </si>
  <si>
    <t>EVER SMILE V.0103E</t>
  </si>
  <si>
    <t>ONE MANEUVER V.0056E</t>
  </si>
  <si>
    <t>ONE MOTIVATOR V.0056E</t>
  </si>
  <si>
    <t>ONE MAXIM V.0055E</t>
  </si>
  <si>
    <t>ONE MISSION V.0060E</t>
  </si>
  <si>
    <t>EVER SUPERB V.0090E</t>
  </si>
  <si>
    <t>ONE MODERN V.0057E</t>
  </si>
  <si>
    <t>ONE MAGNIFIENCE V.0062E</t>
  </si>
  <si>
    <t>NAVIOS CONTELLATION 016E</t>
  </si>
  <si>
    <t>MOL CELEBRATION 084E</t>
  </si>
  <si>
    <t>MEET0084E</t>
  </si>
  <si>
    <t>ONE GRUS 010E</t>
  </si>
  <si>
    <t>YM WREATH 018E</t>
  </si>
  <si>
    <t>ONE OWL 017E</t>
  </si>
  <si>
    <t>ONE CYGNUS 008E</t>
  </si>
  <si>
    <t>YM WHOLESOME 028E</t>
  </si>
  <si>
    <t>YWHT0028E</t>
  </si>
  <si>
    <t>Cai Mep (TCIT port):  21:00 PM Sunday.</t>
  </si>
  <si>
    <t>Cat Lai / ICDs (Tanamexco, Phuc Long, Transimex, Dong Nai, Binh Duong):  21:00 PM Saturday.</t>
  </si>
  <si>
    <t>WEDNESDAY</t>
  </si>
  <si>
    <t>Cai Mep (TCIT port): 04:00 AM Tuesday</t>
  </si>
  <si>
    <t>Cat Lai / ICDs (Tanamexco, Phuc Long, Sowatco Long Binh, Binh Duong): 04:00 PM Monday</t>
  </si>
  <si>
    <t>Cai Mep (TCIT port): 22:00 Thursday.</t>
  </si>
  <si>
    <t>Cat Lai / ICDs (Tanamexco, Phuc Long, Transimex, Dong Nai, Binh Duong): 22:00 Wednesday.</t>
  </si>
  <si>
    <t>S/I cut off time : Fri 10h00 AM, SI without Seal/Cont are accepted</t>
  </si>
  <si>
    <t>Max Extend to Update Cont/Seal : before  16:00 Friday</t>
  </si>
  <si>
    <t>S/I cut off time: 10:00 AM Monday.</t>
  </si>
  <si>
    <t>Amendment B/L before:  16:00 PM Monday.</t>
  </si>
  <si>
    <t>S/I cut off time: 16:00 PM Tuesday</t>
  </si>
  <si>
    <t>Amendment B/L before:  10:00 AM Wednesday</t>
  </si>
  <si>
    <t>S/I cut off time: 10:00 AM Tuesday.</t>
  </si>
  <si>
    <t>Amendment B/L before:  16:00 PM Tuesday.</t>
  </si>
  <si>
    <t>OAKLAND, CA
(USOAK - 26 days)</t>
  </si>
  <si>
    <t>LONG BEACH, CA - ITS TERMINAL
(USLGB - 19 days)</t>
  </si>
  <si>
    <t>HYUNDAI HONGKONG 129E</t>
  </si>
  <si>
    <t>HHNT0129E</t>
  </si>
  <si>
    <t>HFAT0096E</t>
  </si>
  <si>
    <t>OHST0046E</t>
  </si>
  <si>
    <t>ONZT0043E</t>
  </si>
  <si>
    <t>7H7T0002E</t>
  </si>
  <si>
    <t>OSTT0014E</t>
  </si>
  <si>
    <t>MDBT0015E</t>
  </si>
  <si>
    <t>YWBT0019E</t>
  </si>
  <si>
    <t>HYUNDAI FAITH 096E</t>
  </si>
  <si>
    <t>ONE HOUSTON 046E</t>
  </si>
  <si>
    <t>ONE HANGZHOU BAY 043E</t>
  </si>
  <si>
    <t>TO BE NOMINATED 002E</t>
  </si>
  <si>
    <t>ONE STORK 014E</t>
  </si>
  <si>
    <t>MADRID BRIDGE 015E</t>
  </si>
  <si>
    <t>YM WIND 019E</t>
  </si>
  <si>
    <t>Cai Mep (TCIT port): 11:00 AM on Wednesday.</t>
  </si>
  <si>
    <t>Cat Lai / ICDs (Tanamexco, Phuc Long, Transimex, Dong Nai, Binh Duong):  11:00 AM on Tuesday.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</si>
</sst>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"/>
    <numFmt numFmtId="165" formatCode="dd\/mm"/>
    <numFmt numFmtId="166" formatCode="[$-409]d\-mmm;@"/>
    <numFmt numFmtId="167" formatCode="dd\-mmm\-yy;@"/>
    <numFmt numFmtId="168" formatCode="[$-409]dd\-mmm\-yy;@"/>
  </numFmts>
  <fonts count="9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2"/>
      <color indexed="12"/>
      <name val="Times New Roman"/>
      <family val="1"/>
    </font>
    <font>
      <sz val="14"/>
      <name val="Arial"/>
      <family val="2"/>
    </font>
    <font>
      <sz val="10"/>
      <name val="Helv"/>
      <family val="2"/>
    </font>
    <font>
      <sz val="12"/>
      <color theme="1" tint="0.249977111117893"/>
      <name val="Times New Roman"/>
      <family val="1"/>
    </font>
    <font>
      <b/>
      <sz val="10"/>
      <color theme="1" tint="0.14999847407452621"/>
      <name val="Arial"/>
      <family val="2"/>
    </font>
    <font>
      <b/>
      <sz val="16"/>
      <color theme="0"/>
      <name val="Times New Roman"/>
      <family val="1"/>
    </font>
    <font>
      <b/>
      <sz val="16"/>
      <color theme="0"/>
      <name val="Arial"/>
      <family val="2"/>
    </font>
    <font>
      <b/>
      <sz val="16"/>
      <color theme="9" tint="-0.249977111117893"/>
      <name val="Times New Roman"/>
      <family val="1"/>
    </font>
    <font>
      <b/>
      <sz val="16"/>
      <color theme="9" tint="-0.249977111117893"/>
      <name val="Arial"/>
      <family val="2"/>
    </font>
    <font>
      <b/>
      <sz val="16"/>
      <color rgb="FFBD0F72"/>
      <name val="Times New Roman"/>
      <family val="1"/>
    </font>
    <font>
      <b/>
      <sz val="16"/>
      <color indexed="10"/>
      <name val="Arial"/>
      <family val="2"/>
    </font>
    <font>
      <b/>
      <sz val="16"/>
      <color indexed="2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58"/>
      <name val="Arial"/>
      <family val="2"/>
    </font>
    <font>
      <b/>
      <sz val="16"/>
      <color theme="1" tint="0.14999847407452621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6"/>
      <color theme="1" tint="0.14999847407452621"/>
      <name val="Arial"/>
      <family val="2"/>
    </font>
    <font>
      <sz val="16"/>
      <color theme="1" tint="0.14999847407452621"/>
      <name val="Arial"/>
      <family val="2"/>
    </font>
    <font>
      <sz val="16"/>
      <color theme="1" tint="0.14999847407452621"/>
      <name val="Times New Roman"/>
      <family val="1"/>
    </font>
    <font>
      <u/>
      <sz val="16"/>
      <color theme="1" tint="0.14999847407452621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6"/>
      <color theme="1" tint="0.14999847407452621"/>
      <name val="Times New Roman"/>
      <family val="1"/>
    </font>
    <font>
      <b/>
      <sz val="12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FF33CC"/>
      <name val="Arial"/>
      <family val="2"/>
    </font>
    <font>
      <b/>
      <sz val="16"/>
      <color rgb="FFFF0000"/>
      <name val="Times New Roman"/>
      <family val="1"/>
    </font>
    <font>
      <b/>
      <sz val="28"/>
      <color theme="1" tint="0.249977111117893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FF0000"/>
      <name val="Arial"/>
      <family val="2"/>
    </font>
    <font>
      <sz val="15"/>
      <color theme="1" tint="0.14999847407452621"/>
      <name val="Arial"/>
      <family val="2"/>
    </font>
    <font>
      <b/>
      <sz val="16"/>
      <color rgb="FF00B050"/>
      <name val="Times New Roman"/>
      <family val="1"/>
    </font>
    <font>
      <b/>
      <i/>
      <sz val="16"/>
      <color rgb="FFCC3399"/>
      <name val="Times New Roman"/>
      <family val="1"/>
    </font>
    <font>
      <b/>
      <sz val="18"/>
      <name val="Times New Roman"/>
      <family val="1"/>
    </font>
    <font>
      <b/>
      <u/>
      <sz val="18"/>
      <color rgb="FFFF0000"/>
      <name val="Times New Roman"/>
      <family val="1"/>
    </font>
    <font>
      <b/>
      <i/>
      <sz val="16"/>
      <color rgb="FFCC0099"/>
      <name val="Times New Roman"/>
      <family val="1"/>
    </font>
    <font>
      <b/>
      <u/>
      <sz val="18"/>
      <color theme="4" tint="-0.249977111117893"/>
      <name val="Times New Roman"/>
      <family val="1"/>
    </font>
    <font>
      <b/>
      <sz val="22"/>
      <color theme="1" tint="0.249977111117893"/>
      <name val="Times New Roman"/>
      <family val="1"/>
    </font>
    <font>
      <sz val="11"/>
      <color rgb="FF000000"/>
      <name val="PMingLiU"/>
      <family val="1"/>
      <charset val="136"/>
    </font>
    <font>
      <sz val="11"/>
      <color rgb="FF000000"/>
      <name val="新細明體"/>
      <family val="2"/>
      <charset val="1"/>
    </font>
    <font>
      <u/>
      <sz val="12"/>
      <color rgb="FF0000FF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28"/>
    </font>
    <font>
      <sz val="11"/>
      <name val="ＭＳ Ｐゴシック"/>
      <family val="3"/>
      <charset val="128"/>
    </font>
    <font>
      <sz val="8"/>
      <color theme="1"/>
      <name val="Arial Unicode MS"/>
      <family val="2"/>
    </font>
    <font>
      <sz val="8"/>
      <color theme="1"/>
      <name val="Franklin Gothic Book"/>
      <family val="2"/>
    </font>
    <font>
      <sz val="11"/>
      <color indexed="8"/>
      <name val="Calibri"/>
      <family val="2"/>
    </font>
    <font>
      <b/>
      <sz val="24"/>
      <color theme="1" tint="0.249977111117893"/>
      <name val="Times New Roman"/>
      <family val="1"/>
    </font>
    <font>
      <sz val="11"/>
      <color indexed="8"/>
      <name val="Calibri"/>
      <family val="2"/>
      <scheme val="minor"/>
    </font>
    <font>
      <b/>
      <sz val="16"/>
      <color rgb="FFFFFF00"/>
      <name val="Times New Roman"/>
      <family val="1"/>
    </font>
    <font>
      <b/>
      <sz val="18"/>
      <color rgb="FFFF3399"/>
      <name val="Arial"/>
      <family val="2"/>
    </font>
    <font>
      <b/>
      <sz val="10"/>
      <color rgb="FFFF3399"/>
      <name val="Arial"/>
      <family val="2"/>
    </font>
    <font>
      <b/>
      <u/>
      <sz val="10"/>
      <color rgb="FFFF3399"/>
      <name val="Arial"/>
      <family val="2"/>
    </font>
    <font>
      <sz val="10"/>
      <color rgb="FFFF3399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sz val="16"/>
      <color rgb="FFFF0000"/>
      <name val="Calibri"/>
      <family val="2"/>
      <scheme val="minor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30"/>
      <name val="Times New Roman"/>
      <family val="1"/>
    </font>
    <font>
      <b/>
      <sz val="16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09">
    <xf numFmtId="0" fontId="0" fillId="0" borderId="0"/>
    <xf numFmtId="0" fontId="17" fillId="0" borderId="0"/>
    <xf numFmtId="0" fontId="17" fillId="0" borderId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8" applyNumberFormat="0" applyAlignment="0" applyProtection="0"/>
    <xf numFmtId="0" fontId="45" fillId="8" borderId="9" applyNumberFormat="0" applyAlignment="0" applyProtection="0"/>
    <xf numFmtId="0" fontId="46" fillId="8" borderId="8" applyNumberFormat="0" applyAlignment="0" applyProtection="0"/>
    <xf numFmtId="0" fontId="47" fillId="0" borderId="10" applyNumberFormat="0" applyFill="0" applyAlignment="0" applyProtection="0"/>
    <xf numFmtId="0" fontId="48" fillId="9" borderId="1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5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2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2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52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52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10" borderId="12" applyNumberFormat="0" applyFont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9" fillId="0" borderId="0"/>
    <xf numFmtId="0" fontId="9" fillId="10" borderId="12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60" fillId="0" borderId="0"/>
    <xf numFmtId="0" fontId="8" fillId="0" borderId="0"/>
    <xf numFmtId="0" fontId="61" fillId="0" borderId="0" applyNumberFormat="0" applyFill="0" applyBorder="0" applyAlignment="0" applyProtection="0"/>
    <xf numFmtId="0" fontId="7" fillId="0" borderId="0"/>
    <xf numFmtId="0" fontId="6" fillId="0" borderId="0"/>
    <xf numFmtId="0" fontId="6" fillId="10" borderId="12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0" fillId="0" borderId="0"/>
    <xf numFmtId="15" fontId="71" fillId="0" borderId="0"/>
    <xf numFmtId="167" fontId="72" fillId="0" borderId="0"/>
    <xf numFmtId="168" fontId="60" fillId="0" borderId="0"/>
    <xf numFmtId="168" fontId="5" fillId="0" borderId="0"/>
    <xf numFmtId="168" fontId="5" fillId="0" borderId="0"/>
    <xf numFmtId="167" fontId="73" fillId="0" borderId="0" applyBorder="0" applyProtection="0"/>
    <xf numFmtId="0" fontId="74" fillId="0" borderId="0"/>
    <xf numFmtId="0" fontId="7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2" fillId="0" borderId="0"/>
    <xf numFmtId="167" fontId="73" fillId="0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7" fillId="0" borderId="0"/>
    <xf numFmtId="0" fontId="78" fillId="0" borderId="0"/>
    <xf numFmtId="0" fontId="5" fillId="0" borderId="0"/>
    <xf numFmtId="0" fontId="60" fillId="0" borderId="0"/>
    <xf numFmtId="168" fontId="5" fillId="0" borderId="0"/>
    <xf numFmtId="168" fontId="5" fillId="0" borderId="0"/>
    <xf numFmtId="0" fontId="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10" borderId="12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81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0" borderId="12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28">
    <xf numFmtId="0" fontId="0" fillId="0" borderId="0" xfId="0"/>
    <xf numFmtId="164" fontId="11" fillId="2" borderId="0" xfId="0" applyNumberFormat="1" applyFont="1" applyFill="1" applyAlignment="1">
      <alignment horizontal="center"/>
    </xf>
    <xf numFmtId="0" fontId="12" fillId="2" borderId="0" xfId="0" applyFont="1" applyFill="1"/>
    <xf numFmtId="0" fontId="11" fillId="2" borderId="0" xfId="0" applyFont="1" applyFill="1" applyAlignment="1">
      <alignment horizontal="center"/>
    </xf>
    <xf numFmtId="0" fontId="13" fillId="2" borderId="0" xfId="0" applyFont="1" applyFill="1"/>
    <xf numFmtId="164" fontId="14" fillId="2" borderId="0" xfId="0" applyNumberFormat="1" applyFont="1" applyFill="1" applyAlignment="1">
      <alignment horizontal="center"/>
    </xf>
    <xf numFmtId="0" fontId="0" fillId="2" borderId="0" xfId="0" applyFill="1"/>
    <xf numFmtId="0" fontId="15" fillId="2" borderId="0" xfId="0" applyFont="1" applyFill="1" applyAlignment="1">
      <alignment horizontal="left"/>
    </xf>
    <xf numFmtId="0" fontId="16" fillId="2" borderId="0" xfId="0" applyFont="1" applyFill="1"/>
    <xf numFmtId="0" fontId="18" fillId="0" borderId="0" xfId="0" applyFont="1" applyFill="1" applyAlignment="1">
      <alignment horizontal="left" vertical="center"/>
    </xf>
    <xf numFmtId="164" fontId="18" fillId="0" borderId="0" xfId="0" applyNumberFormat="1" applyFont="1" applyFill="1" applyAlignment="1">
      <alignment horizontal="left" vertical="center"/>
    </xf>
    <xf numFmtId="164" fontId="18" fillId="0" borderId="0" xfId="0" applyNumberFormat="1" applyFont="1" applyFill="1" applyBorder="1" applyAlignment="1">
      <alignment horizontal="left" vertical="center"/>
    </xf>
    <xf numFmtId="164" fontId="14" fillId="2" borderId="0" xfId="0" applyNumberFormat="1" applyFont="1" applyFill="1" applyBorder="1" applyAlignment="1">
      <alignment horizontal="center"/>
    </xf>
    <xf numFmtId="0" fontId="19" fillId="2" borderId="0" xfId="0" applyFont="1" applyFill="1"/>
    <xf numFmtId="165" fontId="20" fillId="3" borderId="3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166" fontId="25" fillId="2" borderId="0" xfId="0" applyNumberFormat="1" applyFont="1" applyFill="1" applyBorder="1"/>
    <xf numFmtId="166" fontId="25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65" fontId="25" fillId="2" borderId="0" xfId="0" applyNumberFormat="1" applyFont="1" applyFill="1" applyBorder="1" applyAlignment="1">
      <alignment horizontal="center"/>
    </xf>
    <xf numFmtId="164" fontId="28" fillId="2" borderId="0" xfId="0" applyNumberFormat="1" applyFont="1" applyFill="1" applyBorder="1" applyAlignment="1">
      <alignment horizontal="center"/>
    </xf>
    <xf numFmtId="0" fontId="29" fillId="2" borderId="0" xfId="0" applyFont="1" applyFill="1"/>
    <xf numFmtId="0" fontId="29" fillId="2" borderId="0" xfId="0" applyFont="1" applyFill="1" applyBorder="1"/>
    <xf numFmtId="0" fontId="30" fillId="2" borderId="0" xfId="0" applyFont="1" applyFill="1"/>
    <xf numFmtId="0" fontId="31" fillId="2" borderId="0" xfId="0" applyFont="1" applyFill="1"/>
    <xf numFmtId="164" fontId="29" fillId="2" borderId="0" xfId="0" applyNumberFormat="1" applyFont="1" applyFill="1" applyBorder="1" applyAlignment="1">
      <alignment horizontal="left"/>
    </xf>
    <xf numFmtId="0" fontId="29" fillId="2" borderId="0" xfId="1" applyFont="1" applyFill="1" applyBorder="1" applyAlignment="1">
      <alignment horizontal="left"/>
    </xf>
    <xf numFmtId="0" fontId="32" fillId="2" borderId="0" xfId="0" applyFont="1" applyFill="1" applyAlignment="1">
      <alignment horizontal="left"/>
    </xf>
    <xf numFmtId="0" fontId="33" fillId="0" borderId="0" xfId="0" applyFont="1"/>
    <xf numFmtId="164" fontId="31" fillId="2" borderId="0" xfId="0" applyNumberFormat="1" applyFont="1" applyFill="1" applyBorder="1" applyAlignment="1">
      <alignment horizontal="center"/>
    </xf>
    <xf numFmtId="164" fontId="31" fillId="2" borderId="0" xfId="0" applyNumberFormat="1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34" fillId="0" borderId="0" xfId="0" applyFont="1"/>
    <xf numFmtId="0" fontId="33" fillId="2" borderId="0" xfId="0" applyFont="1" applyFill="1"/>
    <xf numFmtId="0" fontId="34" fillId="2" borderId="0" xfId="0" applyFont="1" applyFill="1"/>
    <xf numFmtId="164" fontId="29" fillId="2" borderId="0" xfId="0" applyNumberFormat="1" applyFont="1" applyFill="1" applyBorder="1"/>
    <xf numFmtId="0" fontId="29" fillId="2" borderId="0" xfId="2" applyFont="1" applyFill="1" applyBorder="1"/>
    <xf numFmtId="0" fontId="29" fillId="2" borderId="0" xfId="0" applyNumberFormat="1" applyFont="1" applyFill="1" applyBorder="1" applyAlignment="1">
      <alignment horizontal="left"/>
    </xf>
    <xf numFmtId="164" fontId="35" fillId="2" borderId="0" xfId="0" applyNumberFormat="1" applyFont="1" applyFill="1" applyBorder="1"/>
    <xf numFmtId="0" fontId="29" fillId="2" borderId="0" xfId="1" applyFont="1" applyFill="1"/>
    <xf numFmtId="0" fontId="35" fillId="2" borderId="0" xfId="0" applyFont="1" applyFill="1" applyAlignment="1">
      <alignment horizontal="left"/>
    </xf>
    <xf numFmtId="164" fontId="35" fillId="2" borderId="0" xfId="2" applyNumberFormat="1" applyFont="1" applyFill="1" applyBorder="1"/>
    <xf numFmtId="0" fontId="29" fillId="2" borderId="0" xfId="0" applyFont="1" applyFill="1" applyAlignment="1">
      <alignment horizontal="left"/>
    </xf>
    <xf numFmtId="164" fontId="29" fillId="2" borderId="0" xfId="0" applyNumberFormat="1" applyFont="1" applyFill="1" applyBorder="1" applyAlignment="1">
      <alignment horizontal="center"/>
    </xf>
    <xf numFmtId="164" fontId="36" fillId="2" borderId="0" xfId="0" applyNumberFormat="1" applyFont="1" applyFill="1"/>
    <xf numFmtId="0" fontId="22" fillId="2" borderId="0" xfId="0" applyFont="1" applyFill="1" applyBorder="1" applyAlignment="1">
      <alignment horizontal="center"/>
    </xf>
    <xf numFmtId="164" fontId="34" fillId="2" borderId="0" xfId="0" applyNumberFormat="1" applyFont="1" applyFill="1" applyBorder="1" applyAlignment="1">
      <alignment horizontal="left" vertical="center"/>
    </xf>
    <xf numFmtId="0" fontId="53" fillId="2" borderId="0" xfId="1" applyFont="1" applyFill="1" applyBorder="1" applyAlignment="1">
      <alignment horizontal="left"/>
    </xf>
    <xf numFmtId="0" fontId="32" fillId="2" borderId="14" xfId="0" applyFont="1" applyFill="1" applyBorder="1" applyAlignment="1">
      <alignment horizontal="left"/>
    </xf>
    <xf numFmtId="0" fontId="0" fillId="2" borderId="0" xfId="0" applyFill="1"/>
    <xf numFmtId="165" fontId="30" fillId="2" borderId="2" xfId="0" applyNumberFormat="1" applyFont="1" applyFill="1" applyBorder="1" applyAlignment="1">
      <alignment horizontal="center"/>
    </xf>
    <xf numFmtId="0" fontId="54" fillId="2" borderId="0" xfId="0" applyFont="1" applyFill="1" applyAlignment="1">
      <alignment horizontal="right"/>
    </xf>
    <xf numFmtId="0" fontId="55" fillId="0" borderId="0" xfId="45"/>
    <xf numFmtId="0" fontId="57" fillId="0" borderId="0" xfId="45" applyFont="1"/>
    <xf numFmtId="0" fontId="55" fillId="0" borderId="0" xfId="45" applyAlignment="1">
      <alignment horizontal="left"/>
    </xf>
    <xf numFmtId="0" fontId="33" fillId="0" borderId="0" xfId="0" applyFont="1" applyBorder="1"/>
    <xf numFmtId="0" fontId="34" fillId="0" borderId="0" xfId="0" applyFont="1" applyBorder="1"/>
    <xf numFmtId="0" fontId="34" fillId="2" borderId="0" xfId="0" applyFont="1" applyFill="1" applyBorder="1"/>
    <xf numFmtId="0" fontId="0" fillId="2" borderId="0" xfId="0" applyFill="1" applyBorder="1"/>
    <xf numFmtId="165" fontId="20" fillId="3" borderId="21" xfId="0" applyNumberFormat="1" applyFont="1" applyFill="1" applyBorder="1" applyAlignment="1">
      <alignment horizontal="center"/>
    </xf>
    <xf numFmtId="165" fontId="30" fillId="2" borderId="17" xfId="0" applyNumberFormat="1" applyFont="1" applyFill="1" applyBorder="1" applyAlignment="1">
      <alignment horizontal="center"/>
    </xf>
    <xf numFmtId="165" fontId="20" fillId="3" borderId="1" xfId="0" applyNumberFormat="1" applyFont="1" applyFill="1" applyBorder="1" applyAlignment="1">
      <alignment horizontal="center"/>
    </xf>
    <xf numFmtId="165" fontId="20" fillId="3" borderId="22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0" fontId="13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32" fillId="2" borderId="23" xfId="0" applyFont="1" applyFill="1" applyBorder="1" applyAlignment="1">
      <alignment horizontal="left"/>
    </xf>
    <xf numFmtId="0" fontId="32" fillId="2" borderId="24" xfId="0" applyFont="1" applyFill="1" applyBorder="1" applyAlignment="1">
      <alignment horizontal="left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165" fontId="21" fillId="2" borderId="4" xfId="0" applyNumberFormat="1" applyFont="1" applyFill="1" applyBorder="1" applyAlignment="1">
      <alignment horizontal="center"/>
    </xf>
    <xf numFmtId="164" fontId="11" fillId="2" borderId="0" xfId="67" applyNumberFormat="1" applyFont="1" applyFill="1" applyAlignment="1">
      <alignment horizontal="center"/>
    </xf>
    <xf numFmtId="0" fontId="12" fillId="2" borderId="0" xfId="67" applyFont="1" applyFill="1"/>
    <xf numFmtId="0" fontId="11" fillId="2" borderId="0" xfId="67" applyFont="1" applyFill="1" applyAlignment="1">
      <alignment horizontal="center"/>
    </xf>
    <xf numFmtId="164" fontId="14" fillId="2" borderId="0" xfId="67" applyNumberFormat="1" applyFont="1" applyFill="1" applyBorder="1" applyAlignment="1">
      <alignment horizontal="center"/>
    </xf>
    <xf numFmtId="164" fontId="14" fillId="2" borderId="0" xfId="67" applyNumberFormat="1" applyFont="1" applyFill="1" applyAlignment="1">
      <alignment horizontal="center"/>
    </xf>
    <xf numFmtId="0" fontId="60" fillId="2" borderId="0" xfId="67" applyFill="1"/>
    <xf numFmtId="0" fontId="59" fillId="0" borderId="0" xfId="67" applyFont="1" applyFill="1" applyAlignment="1">
      <alignment horizontal="center" vertical="center"/>
    </xf>
    <xf numFmtId="0" fontId="18" fillId="0" borderId="0" xfId="67" applyFont="1" applyFill="1" applyAlignment="1">
      <alignment horizontal="left" vertical="center"/>
    </xf>
    <xf numFmtId="164" fontId="18" fillId="0" borderId="0" xfId="67" applyNumberFormat="1" applyFont="1" applyFill="1" applyBorder="1" applyAlignment="1">
      <alignment horizontal="left" vertical="center"/>
    </xf>
    <xf numFmtId="164" fontId="18" fillId="0" borderId="0" xfId="67" applyNumberFormat="1" applyFont="1" applyFill="1" applyAlignment="1">
      <alignment horizontal="left" vertical="center"/>
    </xf>
    <xf numFmtId="0" fontId="13" fillId="2" borderId="0" xfId="67" applyFont="1" applyFill="1"/>
    <xf numFmtId="165" fontId="20" fillId="3" borderId="4" xfId="67" applyNumberFormat="1" applyFont="1" applyFill="1" applyBorder="1" applyAlignment="1">
      <alignment horizontal="center" vertical="center"/>
    </xf>
    <xf numFmtId="165" fontId="20" fillId="3" borderId="2" xfId="67" applyNumberFormat="1" applyFont="1" applyFill="1" applyBorder="1" applyAlignment="1">
      <alignment horizontal="center" vertical="center"/>
    </xf>
    <xf numFmtId="165" fontId="20" fillId="3" borderId="26" xfId="67" applyNumberFormat="1" applyFont="1" applyFill="1" applyBorder="1" applyAlignment="1">
      <alignment horizontal="center" vertical="center"/>
    </xf>
    <xf numFmtId="165" fontId="20" fillId="3" borderId="1" xfId="67" applyNumberFormat="1" applyFont="1" applyFill="1" applyBorder="1" applyAlignment="1">
      <alignment horizontal="center" vertical="center" wrapText="1"/>
    </xf>
    <xf numFmtId="165" fontId="20" fillId="3" borderId="27" xfId="67" applyNumberFormat="1" applyFont="1" applyFill="1" applyBorder="1" applyAlignment="1">
      <alignment horizontal="center" vertical="center"/>
    </xf>
    <xf numFmtId="165" fontId="30" fillId="2" borderId="4" xfId="67" applyNumberFormat="1" applyFont="1" applyFill="1" applyBorder="1" applyAlignment="1">
      <alignment horizontal="center"/>
    </xf>
    <xf numFmtId="0" fontId="31" fillId="2" borderId="0" xfId="67" applyFont="1" applyFill="1"/>
    <xf numFmtId="0" fontId="58" fillId="2" borderId="0" xfId="67" applyFont="1" applyFill="1" applyBorder="1" applyAlignment="1">
      <alignment horizontal="left"/>
    </xf>
    <xf numFmtId="0" fontId="22" fillId="2" borderId="0" xfId="67" applyFont="1" applyFill="1" applyBorder="1" applyAlignment="1">
      <alignment horizontal="left"/>
    </xf>
    <xf numFmtId="166" fontId="62" fillId="2" borderId="0" xfId="67" applyNumberFormat="1" applyFont="1" applyFill="1" applyBorder="1"/>
    <xf numFmtId="0" fontId="29" fillId="2" borderId="0" xfId="67" applyFont="1" applyFill="1" applyBorder="1"/>
    <xf numFmtId="166" fontId="25" fillId="2" borderId="0" xfId="67" applyNumberFormat="1" applyFont="1" applyFill="1" applyBorder="1"/>
    <xf numFmtId="0" fontId="33" fillId="0" borderId="0" xfId="67" applyFont="1"/>
    <xf numFmtId="0" fontId="32" fillId="2" borderId="0" xfId="67" applyFont="1" applyFill="1" applyAlignment="1">
      <alignment horizontal="left"/>
    </xf>
    <xf numFmtId="0" fontId="34" fillId="0" borderId="0" xfId="67" applyFont="1"/>
    <xf numFmtId="0" fontId="29" fillId="2" borderId="0" xfId="67" applyFont="1" applyFill="1" applyBorder="1" applyAlignment="1">
      <alignment horizontal="left"/>
    </xf>
    <xf numFmtId="0" fontId="63" fillId="2" borderId="0" xfId="67" applyFont="1" applyFill="1"/>
    <xf numFmtId="0" fontId="33" fillId="2" borderId="0" xfId="67" applyFont="1" applyFill="1"/>
    <xf numFmtId="0" fontId="29" fillId="2" borderId="0" xfId="67" applyNumberFormat="1" applyFont="1" applyFill="1" applyBorder="1" applyAlignment="1">
      <alignment horizontal="left"/>
    </xf>
    <xf numFmtId="0" fontId="35" fillId="2" borderId="0" xfId="67" applyFont="1" applyFill="1" applyAlignment="1">
      <alignment horizontal="left"/>
    </xf>
    <xf numFmtId="0" fontId="64" fillId="2" borderId="0" xfId="67" applyFont="1" applyFill="1" applyBorder="1" applyAlignment="1">
      <alignment horizontal="left"/>
    </xf>
    <xf numFmtId="0" fontId="64" fillId="2" borderId="0" xfId="1" applyFont="1" applyFill="1" applyBorder="1" applyAlignment="1">
      <alignment horizontal="left"/>
    </xf>
    <xf numFmtId="0" fontId="29" fillId="2" borderId="0" xfId="67" applyFont="1" applyFill="1" applyAlignment="1">
      <alignment horizontal="left"/>
    </xf>
    <xf numFmtId="0" fontId="65" fillId="2" borderId="0" xfId="1" applyFont="1" applyFill="1" applyBorder="1" applyAlignment="1">
      <alignment horizontal="left"/>
    </xf>
    <xf numFmtId="0" fontId="66" fillId="2" borderId="0" xfId="67" applyFont="1" applyFill="1"/>
    <xf numFmtId="0" fontId="68" fillId="2" borderId="0" xfId="1" applyFont="1" applyFill="1" applyBorder="1" applyAlignment="1">
      <alignment horizontal="left"/>
    </xf>
    <xf numFmtId="0" fontId="12" fillId="2" borderId="0" xfId="0" applyFont="1" applyFill="1" applyBorder="1"/>
    <xf numFmtId="0" fontId="59" fillId="2" borderId="0" xfId="0" applyFont="1" applyFill="1" applyBorder="1" applyAlignment="1">
      <alignment horizontal="center" vertical="center"/>
    </xf>
    <xf numFmtId="0" fontId="70" fillId="2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13" fillId="2" borderId="28" xfId="0" applyFont="1" applyFill="1" applyBorder="1"/>
    <xf numFmtId="0" fontId="11" fillId="2" borderId="28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32" fillId="2" borderId="2" xfId="0" applyFont="1" applyFill="1" applyBorder="1" applyAlignment="1">
      <alignment horizontal="center"/>
    </xf>
    <xf numFmtId="165" fontId="21" fillId="0" borderId="4" xfId="0" applyNumberFormat="1" applyFont="1" applyFill="1" applyBorder="1" applyAlignment="1">
      <alignment horizontal="center"/>
    </xf>
    <xf numFmtId="165" fontId="30" fillId="2" borderId="0" xfId="0" applyNumberFormat="1" applyFont="1" applyFill="1" applyBorder="1" applyAlignment="1">
      <alignment horizontal="center"/>
    </xf>
    <xf numFmtId="0" fontId="59" fillId="0" borderId="0" xfId="67" applyFont="1" applyFill="1" applyAlignment="1">
      <alignment horizontal="left" vertical="center"/>
    </xf>
    <xf numFmtId="0" fontId="59" fillId="0" borderId="0" xfId="67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wrapText="1"/>
    </xf>
    <xf numFmtId="164" fontId="30" fillId="2" borderId="0" xfId="0" applyNumberFormat="1" applyFont="1" applyFill="1" applyBorder="1" applyAlignment="1">
      <alignment horizontal="center"/>
    </xf>
    <xf numFmtId="0" fontId="20" fillId="3" borderId="26" xfId="67" applyFont="1" applyFill="1" applyBorder="1" applyAlignment="1">
      <alignment horizontal="center" vertical="center" wrapText="1"/>
    </xf>
    <xf numFmtId="165" fontId="20" fillId="3" borderId="3" xfId="0" applyNumberFormat="1" applyFont="1" applyFill="1" applyBorder="1" applyAlignment="1">
      <alignment horizontal="center" vertical="top"/>
    </xf>
    <xf numFmtId="165" fontId="20" fillId="3" borderId="21" xfId="0" applyNumberFormat="1" applyFont="1" applyFill="1" applyBorder="1" applyAlignment="1">
      <alignment horizontal="center" vertical="top"/>
    </xf>
    <xf numFmtId="165" fontId="30" fillId="0" borderId="2" xfId="0" applyNumberFormat="1" applyFont="1" applyFill="1" applyBorder="1" applyAlignment="1">
      <alignment horizontal="center"/>
    </xf>
    <xf numFmtId="0" fontId="60" fillId="36" borderId="34" xfId="246" applyNumberFormat="1" applyFont="1" applyFill="1" applyBorder="1" applyAlignment="1">
      <alignment horizontal="center" vertical="center" wrapText="1"/>
    </xf>
    <xf numFmtId="0" fontId="60" fillId="36" borderId="34" xfId="246" applyNumberFormat="1" applyFont="1" applyFill="1" applyBorder="1" applyAlignment="1">
      <alignment horizontal="left" vertical="center" wrapText="1"/>
    </xf>
    <xf numFmtId="167" fontId="32" fillId="2" borderId="15" xfId="0" applyNumberFormat="1" applyFont="1" applyFill="1" applyBorder="1" applyAlignment="1">
      <alignment horizontal="left"/>
    </xf>
    <xf numFmtId="165" fontId="23" fillId="2" borderId="0" xfId="0" applyNumberFormat="1" applyFont="1" applyFill="1" applyBorder="1" applyAlignment="1">
      <alignment horizontal="center"/>
    </xf>
    <xf numFmtId="164" fontId="30" fillId="2" borderId="4" xfId="0" applyNumberFormat="1" applyFont="1" applyFill="1" applyBorder="1" applyAlignment="1">
      <alignment horizontal="center"/>
    </xf>
    <xf numFmtId="0" fontId="0" fillId="2" borderId="0" xfId="0" applyFill="1"/>
    <xf numFmtId="165" fontId="30" fillId="2" borderId="4" xfId="0" applyNumberFormat="1" applyFont="1" applyFill="1" applyBorder="1" applyAlignment="1">
      <alignment horizontal="center"/>
    </xf>
    <xf numFmtId="0" fontId="32" fillId="2" borderId="4" xfId="0" applyFont="1" applyFill="1" applyBorder="1" applyAlignment="1">
      <alignment horizontal="left"/>
    </xf>
    <xf numFmtId="164" fontId="30" fillId="2" borderId="17" xfId="0" applyNumberFormat="1" applyFont="1" applyFill="1" applyBorder="1" applyAlignment="1">
      <alignment horizontal="center"/>
    </xf>
    <xf numFmtId="165" fontId="21" fillId="2" borderId="17" xfId="0" applyNumberFormat="1" applyFont="1" applyFill="1" applyBorder="1" applyAlignment="1">
      <alignment horizontal="center"/>
    </xf>
    <xf numFmtId="0" fontId="58" fillId="2" borderId="0" xfId="0" applyFont="1" applyFill="1"/>
    <xf numFmtId="0" fontId="30" fillId="0" borderId="0" xfId="0" applyFont="1"/>
    <xf numFmtId="0" fontId="32" fillId="2" borderId="35" xfId="0" applyFont="1" applyFill="1" applyBorder="1" applyAlignment="1">
      <alignment horizontal="left" wrapText="1"/>
    </xf>
    <xf numFmtId="0" fontId="32" fillId="2" borderId="36" xfId="0" applyFont="1" applyFill="1" applyBorder="1" applyAlignment="1">
      <alignment horizontal="left"/>
    </xf>
    <xf numFmtId="165" fontId="30" fillId="2" borderId="36" xfId="0" applyNumberFormat="1" applyFont="1" applyFill="1" applyBorder="1" applyAlignment="1">
      <alignment horizontal="center"/>
    </xf>
    <xf numFmtId="0" fontId="24" fillId="2" borderId="36" xfId="0" applyFont="1" applyFill="1" applyBorder="1" applyAlignment="1">
      <alignment horizontal="left"/>
    </xf>
    <xf numFmtId="165" fontId="82" fillId="3" borderId="3" xfId="0" applyNumberFormat="1" applyFont="1" applyFill="1" applyBorder="1" applyAlignment="1">
      <alignment horizontal="center"/>
    </xf>
    <xf numFmtId="0" fontId="58" fillId="2" borderId="0" xfId="1" applyFont="1" applyFill="1" applyBorder="1" applyAlignment="1">
      <alignment horizontal="left"/>
    </xf>
    <xf numFmtId="0" fontId="62" fillId="2" borderId="0" xfId="0" applyFont="1" applyFill="1"/>
    <xf numFmtId="0" fontId="20" fillId="3" borderId="26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/>
    </xf>
    <xf numFmtId="167" fontId="32" fillId="2" borderId="0" xfId="0" applyNumberFormat="1" applyFont="1" applyFill="1" applyBorder="1" applyAlignment="1">
      <alignment horizontal="left"/>
    </xf>
    <xf numFmtId="165" fontId="30" fillId="2" borderId="0" xfId="67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wrapText="1"/>
    </xf>
    <xf numFmtId="0" fontId="32" fillId="0" borderId="2" xfId="0" applyFont="1" applyFill="1" applyBorder="1" applyAlignment="1">
      <alignment horizontal="center"/>
    </xf>
    <xf numFmtId="0" fontId="58" fillId="0" borderId="0" xfId="0" applyFont="1" applyFill="1"/>
    <xf numFmtId="166" fontId="62" fillId="0" borderId="0" xfId="0" applyNumberFormat="1" applyFont="1" applyFill="1" applyBorder="1"/>
    <xf numFmtId="166" fontId="25" fillId="0" borderId="0" xfId="0" applyNumberFormat="1" applyFont="1" applyFill="1" applyBorder="1"/>
    <xf numFmtId="0" fontId="58" fillId="0" borderId="0" xfId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5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62" fillId="0" borderId="0" xfId="0" applyFont="1" applyFill="1"/>
    <xf numFmtId="0" fontId="33" fillId="0" borderId="0" xfId="0" applyFont="1" applyFill="1"/>
    <xf numFmtId="0" fontId="58" fillId="0" borderId="0" xfId="2" applyFont="1" applyFill="1" applyBorder="1"/>
    <xf numFmtId="0" fontId="29" fillId="0" borderId="0" xfId="2" applyFont="1" applyFill="1" applyBorder="1"/>
    <xf numFmtId="0" fontId="58" fillId="0" borderId="0" xfId="1" applyFont="1" applyFill="1"/>
    <xf numFmtId="0" fontId="29" fillId="0" borderId="0" xfId="1" applyFont="1" applyFill="1"/>
    <xf numFmtId="0" fontId="29" fillId="0" borderId="0" xfId="1" applyFont="1" applyFill="1" applyBorder="1" applyAlignment="1">
      <alignment horizontal="left"/>
    </xf>
    <xf numFmtId="49" fontId="32" fillId="2" borderId="35" xfId="0" applyNumberFormat="1" applyFont="1" applyFill="1" applyBorder="1" applyAlignment="1">
      <alignment horizontal="left"/>
    </xf>
    <xf numFmtId="49" fontId="32" fillId="2" borderId="36" xfId="0" applyNumberFormat="1" applyFont="1" applyFill="1" applyBorder="1" applyAlignment="1">
      <alignment horizontal="left"/>
    </xf>
    <xf numFmtId="0" fontId="31" fillId="0" borderId="0" xfId="0" applyFont="1"/>
    <xf numFmtId="14" fontId="31" fillId="0" borderId="0" xfId="0" applyNumberFormat="1" applyFont="1"/>
    <xf numFmtId="167" fontId="32" fillId="2" borderId="15" xfId="0" applyNumberFormat="1" applyFont="1" applyFill="1" applyBorder="1" applyAlignment="1">
      <alignment horizontal="center"/>
    </xf>
    <xf numFmtId="0" fontId="83" fillId="0" borderId="0" xfId="0" applyFont="1"/>
    <xf numFmtId="0" fontId="84" fillId="0" borderId="0" xfId="45" applyFont="1"/>
    <xf numFmtId="0" fontId="85" fillId="2" borderId="37" xfId="46" applyFont="1" applyFill="1" applyBorder="1" applyAlignment="1">
      <alignment horizontal="left" vertical="center" wrapText="1"/>
    </xf>
    <xf numFmtId="0" fontId="84" fillId="0" borderId="0" xfId="45" applyFont="1" applyAlignment="1">
      <alignment horizontal="left"/>
    </xf>
    <xf numFmtId="0" fontId="86" fillId="0" borderId="0" xfId="45" applyFont="1" applyAlignment="1">
      <alignment horizontal="left"/>
    </xf>
    <xf numFmtId="0" fontId="32" fillId="2" borderId="2" xfId="0" applyFont="1" applyFill="1" applyBorder="1" applyAlignment="1">
      <alignment horizontal="left"/>
    </xf>
    <xf numFmtId="0" fontId="89" fillId="0" borderId="0" xfId="0" applyFont="1"/>
    <xf numFmtId="0" fontId="20" fillId="3" borderId="2" xfId="67" applyFont="1" applyFill="1" applyBorder="1" applyAlignment="1">
      <alignment horizontal="center" vertical="center" wrapText="1"/>
    </xf>
    <xf numFmtId="49" fontId="32" fillId="35" borderId="35" xfId="0" applyNumberFormat="1" applyFont="1" applyFill="1" applyBorder="1" applyAlignment="1">
      <alignment horizontal="left"/>
    </xf>
    <xf numFmtId="0" fontId="90" fillId="2" borderId="0" xfId="0" applyFont="1" applyFill="1"/>
    <xf numFmtId="0" fontId="91" fillId="0" borderId="0" xfId="0" applyFont="1"/>
    <xf numFmtId="14" fontId="91" fillId="0" borderId="0" xfId="0" applyNumberFormat="1" applyFont="1"/>
    <xf numFmtId="167" fontId="32" fillId="35" borderId="15" xfId="0" applyNumberFormat="1" applyFont="1" applyFill="1" applyBorder="1" applyAlignment="1">
      <alignment horizontal="center"/>
    </xf>
    <xf numFmtId="164" fontId="21" fillId="2" borderId="4" xfId="0" applyNumberFormat="1" applyFont="1" applyFill="1" applyBorder="1" applyAlignment="1">
      <alignment horizontal="center"/>
    </xf>
    <xf numFmtId="164" fontId="21" fillId="2" borderId="17" xfId="0" applyNumberFormat="1" applyFont="1" applyFill="1" applyBorder="1" applyAlignment="1">
      <alignment horizontal="center"/>
    </xf>
    <xf numFmtId="0" fontId="58" fillId="2" borderId="35" xfId="0" applyFont="1" applyFill="1" applyBorder="1" applyAlignment="1">
      <alignment horizontal="left" wrapText="1"/>
    </xf>
    <xf numFmtId="0" fontId="58" fillId="2" borderId="14" xfId="0" applyFont="1" applyFill="1" applyBorder="1" applyAlignment="1">
      <alignment horizontal="left"/>
    </xf>
    <xf numFmtId="165" fontId="21" fillId="2" borderId="2" xfId="0" applyNumberFormat="1" applyFont="1" applyFill="1" applyBorder="1" applyAlignment="1">
      <alignment horizontal="center"/>
    </xf>
    <xf numFmtId="49" fontId="32" fillId="2" borderId="4" xfId="0" applyNumberFormat="1" applyFont="1" applyFill="1" applyBorder="1" applyAlignment="1">
      <alignment horizontal="left"/>
    </xf>
    <xf numFmtId="0" fontId="0" fillId="2" borderId="4" xfId="0" applyFont="1" applyFill="1" applyBorder="1"/>
    <xf numFmtId="0" fontId="92" fillId="2" borderId="4" xfId="0" applyFont="1" applyFill="1" applyBorder="1"/>
    <xf numFmtId="0" fontId="58" fillId="2" borderId="4" xfId="0" applyFont="1" applyFill="1" applyBorder="1" applyAlignment="1">
      <alignment horizontal="left"/>
    </xf>
    <xf numFmtId="167" fontId="58" fillId="2" borderId="15" xfId="0" applyNumberFormat="1" applyFont="1" applyFill="1" applyBorder="1" applyAlignment="1">
      <alignment horizontal="left"/>
    </xf>
    <xf numFmtId="0" fontId="16" fillId="2" borderId="0" xfId="0" applyFont="1" applyFill="1" applyBorder="1"/>
    <xf numFmtId="49" fontId="58" fillId="2" borderId="15" xfId="0" applyNumberFormat="1" applyFont="1" applyFill="1" applyBorder="1" applyAlignment="1">
      <alignment horizontal="left"/>
    </xf>
    <xf numFmtId="49" fontId="32" fillId="2" borderId="15" xfId="0" applyNumberFormat="1" applyFont="1" applyFill="1" applyBorder="1" applyAlignment="1">
      <alignment horizontal="left"/>
    </xf>
    <xf numFmtId="167" fontId="32" fillId="2" borderId="4" xfId="0" applyNumberFormat="1" applyFont="1" applyFill="1" applyBorder="1" applyAlignment="1">
      <alignment horizontal="left"/>
    </xf>
    <xf numFmtId="0" fontId="0" fillId="2" borderId="4" xfId="0" applyFill="1" applyBorder="1"/>
    <xf numFmtId="0" fontId="54" fillId="2" borderId="0" xfId="0" applyFont="1" applyFill="1" applyBorder="1" applyAlignment="1">
      <alignment horizontal="right"/>
    </xf>
    <xf numFmtId="49" fontId="32" fillId="2" borderId="38" xfId="0" applyNumberFormat="1" applyFont="1" applyFill="1" applyBorder="1" applyAlignment="1">
      <alignment horizontal="left"/>
    </xf>
    <xf numFmtId="0" fontId="32" fillId="2" borderId="15" xfId="0" applyFont="1" applyFill="1" applyBorder="1" applyAlignment="1">
      <alignment horizontal="left"/>
    </xf>
    <xf numFmtId="0" fontId="58" fillId="2" borderId="15" xfId="0" applyFont="1" applyFill="1" applyBorder="1" applyAlignment="1">
      <alignment horizontal="left"/>
    </xf>
    <xf numFmtId="165" fontId="21" fillId="0" borderId="2" xfId="0" applyNumberFormat="1" applyFont="1" applyFill="1" applyBorder="1" applyAlignment="1">
      <alignment horizontal="center"/>
    </xf>
    <xf numFmtId="165" fontId="21" fillId="0" borderId="39" xfId="0" applyNumberFormat="1" applyFont="1" applyFill="1" applyBorder="1" applyAlignment="1">
      <alignment horizontal="center"/>
    </xf>
    <xf numFmtId="0" fontId="87" fillId="2" borderId="36" xfId="0" applyFont="1" applyFill="1" applyBorder="1" applyAlignment="1"/>
    <xf numFmtId="0" fontId="32" fillId="2" borderId="36" xfId="0" applyFont="1" applyFill="1" applyBorder="1" applyAlignment="1"/>
    <xf numFmtId="165" fontId="30" fillId="0" borderId="36" xfId="0" applyNumberFormat="1" applyFont="1" applyFill="1" applyBorder="1" applyAlignment="1">
      <alignment horizontal="center"/>
    </xf>
    <xf numFmtId="0" fontId="58" fillId="2" borderId="36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165" fontId="21" fillId="0" borderId="36" xfId="0" applyNumberFormat="1" applyFont="1" applyFill="1" applyBorder="1" applyAlignment="1">
      <alignment horizontal="center"/>
    </xf>
    <xf numFmtId="165" fontId="88" fillId="0" borderId="36" xfId="0" applyNumberFormat="1" applyFont="1" applyFill="1" applyBorder="1" applyAlignment="1">
      <alignment horizontal="right"/>
    </xf>
    <xf numFmtId="165" fontId="30" fillId="0" borderId="39" xfId="0" applyNumberFormat="1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165" fontId="30" fillId="2" borderId="27" xfId="0" applyNumberFormat="1" applyFont="1" applyFill="1" applyBorder="1" applyAlignment="1">
      <alignment horizontal="center"/>
    </xf>
    <xf numFmtId="165" fontId="30" fillId="2" borderId="40" xfId="0" applyNumberFormat="1" applyFont="1" applyFill="1" applyBorder="1" applyAlignment="1">
      <alignment horizontal="center"/>
    </xf>
    <xf numFmtId="0" fontId="32" fillId="2" borderId="27" xfId="0" applyFont="1" applyFill="1" applyBorder="1" applyAlignment="1">
      <alignment horizontal="center"/>
    </xf>
    <xf numFmtId="165" fontId="30" fillId="0" borderId="27" xfId="0" applyNumberFormat="1" applyFont="1" applyFill="1" applyBorder="1" applyAlignment="1">
      <alignment horizontal="center"/>
    </xf>
    <xf numFmtId="165" fontId="30" fillId="0" borderId="40" xfId="0" applyNumberFormat="1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165" fontId="30" fillId="0" borderId="22" xfId="0" applyNumberFormat="1" applyFont="1" applyFill="1" applyBorder="1" applyAlignment="1">
      <alignment horizontal="center"/>
    </xf>
    <xf numFmtId="165" fontId="30" fillId="0" borderId="31" xfId="0" applyNumberFormat="1" applyFont="1" applyFill="1" applyBorder="1" applyAlignment="1">
      <alignment horizontal="center"/>
    </xf>
    <xf numFmtId="165" fontId="30" fillId="2" borderId="39" xfId="0" applyNumberFormat="1" applyFont="1" applyFill="1" applyBorder="1" applyAlignment="1">
      <alignment horizontal="center"/>
    </xf>
    <xf numFmtId="166" fontId="25" fillId="2" borderId="36" xfId="0" applyNumberFormat="1" applyFont="1" applyFill="1" applyBorder="1"/>
    <xf numFmtId="0" fontId="0" fillId="2" borderId="36" xfId="0" applyFill="1" applyBorder="1"/>
    <xf numFmtId="167" fontId="58" fillId="2" borderId="15" xfId="0" applyNumberFormat="1" applyFont="1" applyFill="1" applyBorder="1" applyAlignment="1">
      <alignment horizontal="center"/>
    </xf>
    <xf numFmtId="165" fontId="62" fillId="2" borderId="17" xfId="0" applyNumberFormat="1" applyFont="1" applyFill="1" applyBorder="1" applyAlignment="1">
      <alignment horizontal="center"/>
    </xf>
    <xf numFmtId="165" fontId="32" fillId="2" borderId="4" xfId="67" applyNumberFormat="1" applyFont="1" applyFill="1" applyBorder="1" applyAlignment="1">
      <alignment horizontal="center"/>
    </xf>
    <xf numFmtId="0" fontId="93" fillId="2" borderId="0" xfId="67" applyFont="1" applyFill="1"/>
    <xf numFmtId="0" fontId="93" fillId="2" borderId="0" xfId="0" applyFont="1" applyFill="1"/>
    <xf numFmtId="0" fontId="29" fillId="2" borderId="36" xfId="1" applyFont="1" applyFill="1" applyBorder="1" applyAlignment="1">
      <alignment horizontal="left"/>
    </xf>
    <xf numFmtId="0" fontId="20" fillId="3" borderId="21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165" fontId="30" fillId="2" borderId="42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left" vertical="center"/>
    </xf>
    <xf numFmtId="0" fontId="70" fillId="2" borderId="0" xfId="0" applyFont="1" applyFill="1" applyAlignment="1">
      <alignment horizontal="left" vertical="center"/>
    </xf>
    <xf numFmtId="0" fontId="32" fillId="2" borderId="43" xfId="0" applyFont="1" applyFill="1" applyBorder="1" applyAlignment="1">
      <alignment horizontal="left" wrapText="1"/>
    </xf>
    <xf numFmtId="165" fontId="32" fillId="2" borderId="43" xfId="0" applyNumberFormat="1" applyFont="1" applyFill="1" applyBorder="1" applyAlignment="1">
      <alignment horizontal="center"/>
    </xf>
    <xf numFmtId="0" fontId="32" fillId="2" borderId="43" xfId="0" applyFont="1" applyFill="1" applyBorder="1" applyAlignment="1">
      <alignment horizontal="center"/>
    </xf>
    <xf numFmtId="0" fontId="32" fillId="2" borderId="43" xfId="0" applyFont="1" applyFill="1" applyBorder="1" applyAlignment="1">
      <alignment horizontal="left"/>
    </xf>
    <xf numFmtId="0" fontId="32" fillId="2" borderId="35" xfId="0" applyFont="1" applyFill="1" applyBorder="1" applyAlignment="1">
      <alignment horizontal="center" wrapText="1"/>
    </xf>
    <xf numFmtId="165" fontId="32" fillId="2" borderId="4" xfId="0" applyNumberFormat="1" applyFont="1" applyFill="1" applyBorder="1" applyAlignment="1">
      <alignment horizontal="center"/>
    </xf>
    <xf numFmtId="165" fontId="32" fillId="2" borderId="2" xfId="0" applyNumberFormat="1" applyFont="1" applyFill="1" applyBorder="1" applyAlignment="1">
      <alignment horizontal="center"/>
    </xf>
    <xf numFmtId="0" fontId="32" fillId="2" borderId="42" xfId="0" applyFont="1" applyFill="1" applyBorder="1" applyAlignment="1">
      <alignment horizontal="left" wrapText="1"/>
    </xf>
    <xf numFmtId="0" fontId="32" fillId="2" borderId="3" xfId="0" applyFont="1" applyFill="1" applyBorder="1" applyAlignment="1">
      <alignment horizontal="left" wrapText="1"/>
    </xf>
    <xf numFmtId="0" fontId="32" fillId="2" borderId="4" xfId="0" applyFont="1" applyFill="1" applyBorder="1" applyAlignment="1">
      <alignment horizontal="left" wrapText="1"/>
    </xf>
    <xf numFmtId="0" fontId="32" fillId="35" borderId="35" xfId="0" applyFont="1" applyFill="1" applyBorder="1" applyAlignment="1">
      <alignment horizontal="center" wrapText="1"/>
    </xf>
    <xf numFmtId="0" fontId="32" fillId="2" borderId="41" xfId="0" applyFont="1" applyFill="1" applyBorder="1" applyAlignment="1">
      <alignment horizontal="left" wrapText="1"/>
    </xf>
    <xf numFmtId="0" fontId="29" fillId="2" borderId="36" xfId="0" applyFont="1" applyFill="1" applyBorder="1"/>
    <xf numFmtId="0" fontId="22" fillId="2" borderId="36" xfId="0" applyFont="1" applyFill="1" applyBorder="1" applyAlignment="1">
      <alignment horizontal="left"/>
    </xf>
    <xf numFmtId="165" fontId="23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6" fontId="25" fillId="2" borderId="0" xfId="0" applyNumberFormat="1" applyFont="1" applyFill="1"/>
    <xf numFmtId="165" fontId="25" fillId="2" borderId="0" xfId="0" applyNumberFormat="1" applyFont="1" applyFill="1" applyAlignment="1">
      <alignment horizontal="center"/>
    </xf>
    <xf numFmtId="164" fontId="28" fillId="2" borderId="0" xfId="0" applyNumberFormat="1" applyFont="1" applyFill="1" applyAlignment="1">
      <alignment horizontal="center"/>
    </xf>
    <xf numFmtId="0" fontId="58" fillId="2" borderId="0" xfId="0" applyFont="1" applyFill="1" applyAlignment="1">
      <alignment horizontal="left"/>
    </xf>
    <xf numFmtId="164" fontId="29" fillId="2" borderId="0" xfId="0" applyNumberFormat="1" applyFont="1" applyFill="1" applyAlignment="1">
      <alignment horizontal="left"/>
    </xf>
    <xf numFmtId="0" fontId="29" fillId="2" borderId="0" xfId="1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164" fontId="31" fillId="2" borderId="0" xfId="0" applyNumberFormat="1" applyFont="1" applyFill="1" applyAlignment="1">
      <alignment horizontal="left"/>
    </xf>
    <xf numFmtId="164" fontId="34" fillId="2" borderId="0" xfId="0" applyNumberFormat="1" applyFont="1" applyFill="1" applyAlignment="1">
      <alignment horizontal="left" vertical="center"/>
    </xf>
    <xf numFmtId="164" fontId="29" fillId="2" borderId="0" xfId="0" applyNumberFormat="1" applyFont="1" applyFill="1"/>
    <xf numFmtId="0" fontId="33" fillId="2" borderId="0" xfId="43" applyFont="1" applyFill="1"/>
    <xf numFmtId="0" fontId="29" fillId="2" borderId="0" xfId="2" applyFont="1" applyFill="1"/>
    <xf numFmtId="164" fontId="35" fillId="2" borderId="0" xfId="0" applyNumberFormat="1" applyFont="1" applyFill="1"/>
    <xf numFmtId="164" fontId="35" fillId="2" borderId="0" xfId="2" applyNumberFormat="1" applyFont="1" applyFill="1"/>
    <xf numFmtId="164" fontId="29" fillId="2" borderId="0" xfId="0" applyNumberFormat="1" applyFont="1" applyFill="1" applyAlignment="1">
      <alignment horizontal="center"/>
    </xf>
    <xf numFmtId="0" fontId="53" fillId="2" borderId="0" xfId="1" applyFont="1" applyFill="1" applyAlignment="1">
      <alignment horizontal="left"/>
    </xf>
    <xf numFmtId="0" fontId="30" fillId="2" borderId="15" xfId="0" applyFont="1" applyFill="1" applyBorder="1" applyAlignment="1">
      <alignment horizontal="left"/>
    </xf>
    <xf numFmtId="0" fontId="30" fillId="2" borderId="23" xfId="0" applyFont="1" applyFill="1" applyBorder="1" applyAlignment="1">
      <alignment horizontal="left"/>
    </xf>
    <xf numFmtId="0" fontId="0" fillId="2" borderId="0" xfId="0" applyFont="1" applyFill="1"/>
    <xf numFmtId="0" fontId="94" fillId="2" borderId="0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165" fontId="95" fillId="2" borderId="4" xfId="0" applyNumberFormat="1" applyFont="1" applyFill="1" applyBorder="1" applyAlignment="1">
      <alignment horizontal="center"/>
    </xf>
    <xf numFmtId="165" fontId="95" fillId="2" borderId="17" xfId="0" applyNumberFormat="1" applyFont="1" applyFill="1" applyBorder="1" applyAlignment="1">
      <alignment horizontal="center"/>
    </xf>
    <xf numFmtId="165" fontId="62" fillId="2" borderId="4" xfId="0" applyNumberFormat="1" applyFont="1" applyFill="1" applyBorder="1" applyAlignment="1">
      <alignment horizontal="center"/>
    </xf>
    <xf numFmtId="49" fontId="58" fillId="2" borderId="4" xfId="0" applyNumberFormat="1" applyFont="1" applyFill="1" applyBorder="1" applyAlignment="1">
      <alignment horizontal="left"/>
    </xf>
    <xf numFmtId="0" fontId="32" fillId="2" borderId="38" xfId="0" applyFont="1" applyFill="1" applyBorder="1" applyAlignment="1">
      <alignment horizontal="left" wrapText="1"/>
    </xf>
    <xf numFmtId="0" fontId="32" fillId="2" borderId="15" xfId="0" applyFont="1" applyFill="1" applyBorder="1" applyAlignment="1">
      <alignment horizontal="left" wrapText="1"/>
    </xf>
    <xf numFmtId="0" fontId="0" fillId="2" borderId="0" xfId="0" quotePrefix="1" applyFill="1"/>
    <xf numFmtId="0" fontId="32" fillId="2" borderId="19" xfId="0" applyFont="1" applyFill="1" applyBorder="1" applyAlignment="1">
      <alignment horizontal="left" wrapText="1"/>
    </xf>
    <xf numFmtId="0" fontId="32" fillId="2" borderId="44" xfId="0" applyFont="1" applyFill="1" applyBorder="1" applyAlignment="1">
      <alignment horizontal="left" wrapText="1"/>
    </xf>
    <xf numFmtId="0" fontId="32" fillId="2" borderId="23" xfId="0" applyFont="1" applyFill="1" applyBorder="1" applyAlignment="1">
      <alignment horizontal="left" wrapText="1"/>
    </xf>
    <xf numFmtId="0" fontId="32" fillId="2" borderId="20" xfId="0" applyFont="1" applyFill="1" applyBorder="1" applyAlignment="1">
      <alignment horizontal="left" wrapText="1"/>
    </xf>
    <xf numFmtId="0" fontId="32" fillId="2" borderId="45" xfId="0" applyFont="1" applyFill="1" applyBorder="1" applyAlignment="1">
      <alignment horizontal="left" wrapText="1"/>
    </xf>
    <xf numFmtId="0" fontId="32" fillId="2" borderId="14" xfId="0" applyFont="1" applyFill="1" applyBorder="1" applyAlignment="1">
      <alignment horizontal="left" wrapText="1"/>
    </xf>
    <xf numFmtId="0" fontId="32" fillId="2" borderId="24" xfId="0" applyFont="1" applyFill="1" applyBorder="1" applyAlignment="1">
      <alignment horizontal="left" wrapText="1"/>
    </xf>
    <xf numFmtId="0" fontId="32" fillId="2" borderId="0" xfId="0" applyFont="1" applyFill="1"/>
    <xf numFmtId="0" fontId="32" fillId="2" borderId="0" xfId="1" applyFont="1" applyFill="1" applyBorder="1" applyAlignment="1">
      <alignment horizontal="left"/>
    </xf>
    <xf numFmtId="0" fontId="32" fillId="2" borderId="46" xfId="0" applyFont="1" applyFill="1" applyBorder="1" applyAlignment="1">
      <alignment horizontal="left"/>
    </xf>
    <xf numFmtId="0" fontId="20" fillId="3" borderId="19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165" fontId="20" fillId="3" borderId="22" xfId="0" applyNumberFormat="1" applyFont="1" applyFill="1" applyBorder="1" applyAlignment="1">
      <alignment horizontal="center" vertical="center"/>
    </xf>
    <xf numFmtId="165" fontId="20" fillId="3" borderId="3" xfId="0" applyNumberFormat="1" applyFont="1" applyFill="1" applyBorder="1" applyAlignment="1">
      <alignment horizontal="center" vertical="center" wrapText="1"/>
    </xf>
    <xf numFmtId="165" fontId="20" fillId="3" borderId="21" xfId="0" applyNumberFormat="1" applyFont="1" applyFill="1" applyBorder="1" applyAlignment="1">
      <alignment horizontal="center" vertical="center"/>
    </xf>
    <xf numFmtId="164" fontId="20" fillId="3" borderId="21" xfId="0" applyNumberFormat="1" applyFont="1" applyFill="1" applyBorder="1" applyAlignment="1">
      <alignment horizontal="center" vertical="center" wrapText="1"/>
    </xf>
    <xf numFmtId="0" fontId="94" fillId="2" borderId="0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4" fontId="20" fillId="3" borderId="22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164" fontId="20" fillId="3" borderId="29" xfId="0" applyNumberFormat="1" applyFont="1" applyFill="1" applyBorder="1" applyAlignment="1">
      <alignment horizontal="center" vertical="center" wrapText="1"/>
    </xf>
    <xf numFmtId="164" fontId="20" fillId="3" borderId="31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0" fontId="20" fillId="3" borderId="2" xfId="67" applyFont="1" applyFill="1" applyBorder="1" applyAlignment="1">
      <alignment horizontal="center" vertical="center" wrapText="1"/>
    </xf>
    <xf numFmtId="0" fontId="20" fillId="3" borderId="27" xfId="67" applyFont="1" applyFill="1" applyBorder="1" applyAlignment="1">
      <alignment horizontal="center" vertical="center" wrapText="1"/>
    </xf>
    <xf numFmtId="0" fontId="20" fillId="3" borderId="2" xfId="70" applyFont="1" applyFill="1" applyBorder="1" applyAlignment="1">
      <alignment horizontal="center" vertical="center" wrapText="1"/>
    </xf>
    <xf numFmtId="0" fontId="20" fillId="3" borderId="27" xfId="7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164" fontId="20" fillId="3" borderId="26" xfId="0" applyNumberFormat="1" applyFont="1" applyFill="1" applyBorder="1" applyAlignment="1">
      <alignment horizontal="center" vertical="center" wrapText="1"/>
    </xf>
    <xf numFmtId="164" fontId="20" fillId="3" borderId="30" xfId="0" applyNumberFormat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/>
    </xf>
    <xf numFmtId="165" fontId="20" fillId="3" borderId="26" xfId="0" applyNumberFormat="1" applyFont="1" applyFill="1" applyBorder="1" applyAlignment="1">
      <alignment horizontal="center" vertical="center"/>
    </xf>
    <xf numFmtId="0" fontId="59" fillId="2" borderId="0" xfId="0" applyFont="1" applyFill="1" applyAlignment="1">
      <alignment horizontal="left" vertical="center" indent="1"/>
    </xf>
    <xf numFmtId="165" fontId="20" fillId="3" borderId="1" xfId="0" applyNumberFormat="1" applyFont="1" applyFill="1" applyBorder="1" applyAlignment="1">
      <alignment horizontal="center" vertical="center"/>
    </xf>
  </cellXfs>
  <cellStyles count="309">
    <cellStyle name="20% - Accent1" xfId="20" builtinId="30" customBuiltin="1"/>
    <cellStyle name="20% - Accent1 2" xfId="49" xr:uid="{00000000-0005-0000-0000-000001000000}"/>
    <cellStyle name="20% - Accent1 3" xfId="73" xr:uid="{00000000-0005-0000-0000-000002000000}"/>
    <cellStyle name="20% - Accent1 4" xfId="228" xr:uid="{00000000-0005-0000-0000-000003000000}"/>
    <cellStyle name="20% - Accent1 5" xfId="247" xr:uid="{00000000-0005-0000-0000-000004000000}"/>
    <cellStyle name="20% - Accent1 6" xfId="269" xr:uid="{00000000-0005-0000-0000-000005000000}"/>
    <cellStyle name="20% - Accent1 7" xfId="291" xr:uid="{00000000-0005-0000-0000-000006000000}"/>
    <cellStyle name="20% - Accent2" xfId="24" builtinId="34" customBuiltin="1"/>
    <cellStyle name="20% - Accent2 2" xfId="52" xr:uid="{00000000-0005-0000-0000-000008000000}"/>
    <cellStyle name="20% - Accent2 3" xfId="76" xr:uid="{00000000-0005-0000-0000-000009000000}"/>
    <cellStyle name="20% - Accent2 4" xfId="231" xr:uid="{00000000-0005-0000-0000-00000A000000}"/>
    <cellStyle name="20% - Accent2 5" xfId="250" xr:uid="{00000000-0005-0000-0000-00000B000000}"/>
    <cellStyle name="20% - Accent2 6" xfId="272" xr:uid="{00000000-0005-0000-0000-00000C000000}"/>
    <cellStyle name="20% - Accent2 7" xfId="294" xr:uid="{00000000-0005-0000-0000-00000D000000}"/>
    <cellStyle name="20% - Accent3" xfId="28" builtinId="38" customBuiltin="1"/>
    <cellStyle name="20% - Accent3 2" xfId="55" xr:uid="{00000000-0005-0000-0000-00000F000000}"/>
    <cellStyle name="20% - Accent3 3" xfId="79" xr:uid="{00000000-0005-0000-0000-000010000000}"/>
    <cellStyle name="20% - Accent3 4" xfId="234" xr:uid="{00000000-0005-0000-0000-000011000000}"/>
    <cellStyle name="20% - Accent3 5" xfId="253" xr:uid="{00000000-0005-0000-0000-000012000000}"/>
    <cellStyle name="20% - Accent3 6" xfId="275" xr:uid="{00000000-0005-0000-0000-000013000000}"/>
    <cellStyle name="20% - Accent3 7" xfId="297" xr:uid="{00000000-0005-0000-0000-000014000000}"/>
    <cellStyle name="20% - Accent4" xfId="32" builtinId="42" customBuiltin="1"/>
    <cellStyle name="20% - Accent4 2" xfId="58" xr:uid="{00000000-0005-0000-0000-000016000000}"/>
    <cellStyle name="20% - Accent4 3" xfId="82" xr:uid="{00000000-0005-0000-0000-000017000000}"/>
    <cellStyle name="20% - Accent4 4" xfId="237" xr:uid="{00000000-0005-0000-0000-000018000000}"/>
    <cellStyle name="20% - Accent4 5" xfId="256" xr:uid="{00000000-0005-0000-0000-000019000000}"/>
    <cellStyle name="20% - Accent4 6" xfId="278" xr:uid="{00000000-0005-0000-0000-00001A000000}"/>
    <cellStyle name="20% - Accent4 7" xfId="300" xr:uid="{00000000-0005-0000-0000-00001B000000}"/>
    <cellStyle name="20% - Accent5" xfId="36" builtinId="46" customBuiltin="1"/>
    <cellStyle name="20% - Accent5 2" xfId="61" xr:uid="{00000000-0005-0000-0000-00001D000000}"/>
    <cellStyle name="20% - Accent5 3" xfId="85" xr:uid="{00000000-0005-0000-0000-00001E000000}"/>
    <cellStyle name="20% - Accent5 4" xfId="240" xr:uid="{00000000-0005-0000-0000-00001F000000}"/>
    <cellStyle name="20% - Accent5 5" xfId="259" xr:uid="{00000000-0005-0000-0000-000020000000}"/>
    <cellStyle name="20% - Accent5 6" xfId="281" xr:uid="{00000000-0005-0000-0000-000021000000}"/>
    <cellStyle name="20% - Accent5 7" xfId="303" xr:uid="{00000000-0005-0000-0000-000022000000}"/>
    <cellStyle name="20% - Accent6" xfId="40" builtinId="50" customBuiltin="1"/>
    <cellStyle name="20% - Accent6 2" xfId="64" xr:uid="{00000000-0005-0000-0000-000024000000}"/>
    <cellStyle name="20% - Accent6 3" xfId="88" xr:uid="{00000000-0005-0000-0000-000025000000}"/>
    <cellStyle name="20% - Accent6 4" xfId="243" xr:uid="{00000000-0005-0000-0000-000026000000}"/>
    <cellStyle name="20% - Accent6 5" xfId="262" xr:uid="{00000000-0005-0000-0000-000027000000}"/>
    <cellStyle name="20% - Accent6 6" xfId="284" xr:uid="{00000000-0005-0000-0000-000028000000}"/>
    <cellStyle name="20% - Accent6 7" xfId="306" xr:uid="{00000000-0005-0000-0000-000029000000}"/>
    <cellStyle name="40% - Accent1" xfId="21" builtinId="31" customBuiltin="1"/>
    <cellStyle name="40% - Accent1 2" xfId="50" xr:uid="{00000000-0005-0000-0000-00002B000000}"/>
    <cellStyle name="40% - Accent1 3" xfId="74" xr:uid="{00000000-0005-0000-0000-00002C000000}"/>
    <cellStyle name="40% - Accent1 4" xfId="229" xr:uid="{00000000-0005-0000-0000-00002D000000}"/>
    <cellStyle name="40% - Accent1 5" xfId="248" xr:uid="{00000000-0005-0000-0000-00002E000000}"/>
    <cellStyle name="40% - Accent1 6" xfId="270" xr:uid="{00000000-0005-0000-0000-00002F000000}"/>
    <cellStyle name="40% - Accent1 7" xfId="292" xr:uid="{00000000-0005-0000-0000-000030000000}"/>
    <cellStyle name="40% - Accent2" xfId="25" builtinId="35" customBuiltin="1"/>
    <cellStyle name="40% - Accent2 2" xfId="53" xr:uid="{00000000-0005-0000-0000-000032000000}"/>
    <cellStyle name="40% - Accent2 3" xfId="77" xr:uid="{00000000-0005-0000-0000-000033000000}"/>
    <cellStyle name="40% - Accent2 4" xfId="232" xr:uid="{00000000-0005-0000-0000-000034000000}"/>
    <cellStyle name="40% - Accent2 5" xfId="251" xr:uid="{00000000-0005-0000-0000-000035000000}"/>
    <cellStyle name="40% - Accent2 6" xfId="273" xr:uid="{00000000-0005-0000-0000-000036000000}"/>
    <cellStyle name="40% - Accent2 7" xfId="295" xr:uid="{00000000-0005-0000-0000-000037000000}"/>
    <cellStyle name="40% - Accent3" xfId="29" builtinId="39" customBuiltin="1"/>
    <cellStyle name="40% - Accent3 2" xfId="56" xr:uid="{00000000-0005-0000-0000-000039000000}"/>
    <cellStyle name="40% - Accent3 3" xfId="80" xr:uid="{00000000-0005-0000-0000-00003A000000}"/>
    <cellStyle name="40% - Accent3 4" xfId="235" xr:uid="{00000000-0005-0000-0000-00003B000000}"/>
    <cellStyle name="40% - Accent3 5" xfId="254" xr:uid="{00000000-0005-0000-0000-00003C000000}"/>
    <cellStyle name="40% - Accent3 6" xfId="276" xr:uid="{00000000-0005-0000-0000-00003D000000}"/>
    <cellStyle name="40% - Accent3 7" xfId="298" xr:uid="{00000000-0005-0000-0000-00003E000000}"/>
    <cellStyle name="40% - Accent4" xfId="33" builtinId="43" customBuiltin="1"/>
    <cellStyle name="40% - Accent4 2" xfId="59" xr:uid="{00000000-0005-0000-0000-000040000000}"/>
    <cellStyle name="40% - Accent4 3" xfId="83" xr:uid="{00000000-0005-0000-0000-000041000000}"/>
    <cellStyle name="40% - Accent4 4" xfId="238" xr:uid="{00000000-0005-0000-0000-000042000000}"/>
    <cellStyle name="40% - Accent4 5" xfId="257" xr:uid="{00000000-0005-0000-0000-000043000000}"/>
    <cellStyle name="40% - Accent4 6" xfId="279" xr:uid="{00000000-0005-0000-0000-000044000000}"/>
    <cellStyle name="40% - Accent4 7" xfId="301" xr:uid="{00000000-0005-0000-0000-000045000000}"/>
    <cellStyle name="40% - Accent5" xfId="37" builtinId="47" customBuiltin="1"/>
    <cellStyle name="40% - Accent5 2" xfId="62" xr:uid="{00000000-0005-0000-0000-000047000000}"/>
    <cellStyle name="40% - Accent5 3" xfId="86" xr:uid="{00000000-0005-0000-0000-000048000000}"/>
    <cellStyle name="40% - Accent5 4" xfId="241" xr:uid="{00000000-0005-0000-0000-000049000000}"/>
    <cellStyle name="40% - Accent5 5" xfId="260" xr:uid="{00000000-0005-0000-0000-00004A000000}"/>
    <cellStyle name="40% - Accent5 6" xfId="282" xr:uid="{00000000-0005-0000-0000-00004B000000}"/>
    <cellStyle name="40% - Accent5 7" xfId="304" xr:uid="{00000000-0005-0000-0000-00004C000000}"/>
    <cellStyle name="40% - Accent6" xfId="41" builtinId="51" customBuiltin="1"/>
    <cellStyle name="40% - Accent6 2" xfId="65" xr:uid="{00000000-0005-0000-0000-00004E000000}"/>
    <cellStyle name="40% - Accent6 3" xfId="89" xr:uid="{00000000-0005-0000-0000-00004F000000}"/>
    <cellStyle name="40% - Accent6 4" xfId="244" xr:uid="{00000000-0005-0000-0000-000050000000}"/>
    <cellStyle name="40% - Accent6 5" xfId="263" xr:uid="{00000000-0005-0000-0000-000051000000}"/>
    <cellStyle name="40% - Accent6 6" xfId="285" xr:uid="{00000000-0005-0000-0000-000052000000}"/>
    <cellStyle name="40% - Accent6 7" xfId="307" xr:uid="{00000000-0005-0000-0000-000053000000}"/>
    <cellStyle name="60% - Accent1" xfId="22" builtinId="32" customBuiltin="1"/>
    <cellStyle name="60% - Accent1 2" xfId="51" xr:uid="{00000000-0005-0000-0000-000055000000}"/>
    <cellStyle name="60% - Accent1 3" xfId="75" xr:uid="{00000000-0005-0000-0000-000056000000}"/>
    <cellStyle name="60% - Accent1 4" xfId="230" xr:uid="{00000000-0005-0000-0000-000057000000}"/>
    <cellStyle name="60% - Accent1 5" xfId="249" xr:uid="{00000000-0005-0000-0000-000058000000}"/>
    <cellStyle name="60% - Accent1 6" xfId="271" xr:uid="{00000000-0005-0000-0000-000059000000}"/>
    <cellStyle name="60% - Accent1 7" xfId="293" xr:uid="{00000000-0005-0000-0000-00005A000000}"/>
    <cellStyle name="60% - Accent2" xfId="26" builtinId="36" customBuiltin="1"/>
    <cellStyle name="60% - Accent2 2" xfId="54" xr:uid="{00000000-0005-0000-0000-00005C000000}"/>
    <cellStyle name="60% - Accent2 3" xfId="78" xr:uid="{00000000-0005-0000-0000-00005D000000}"/>
    <cellStyle name="60% - Accent2 4" xfId="233" xr:uid="{00000000-0005-0000-0000-00005E000000}"/>
    <cellStyle name="60% - Accent2 5" xfId="252" xr:uid="{00000000-0005-0000-0000-00005F000000}"/>
    <cellStyle name="60% - Accent2 6" xfId="274" xr:uid="{00000000-0005-0000-0000-000060000000}"/>
    <cellStyle name="60% - Accent2 7" xfId="296" xr:uid="{00000000-0005-0000-0000-000061000000}"/>
    <cellStyle name="60% - Accent3" xfId="30" builtinId="40" customBuiltin="1"/>
    <cellStyle name="60% - Accent3 2" xfId="57" xr:uid="{00000000-0005-0000-0000-000063000000}"/>
    <cellStyle name="60% - Accent3 3" xfId="81" xr:uid="{00000000-0005-0000-0000-000064000000}"/>
    <cellStyle name="60% - Accent3 4" xfId="236" xr:uid="{00000000-0005-0000-0000-000065000000}"/>
    <cellStyle name="60% - Accent3 5" xfId="255" xr:uid="{00000000-0005-0000-0000-000066000000}"/>
    <cellStyle name="60% - Accent3 6" xfId="277" xr:uid="{00000000-0005-0000-0000-000067000000}"/>
    <cellStyle name="60% - Accent3 7" xfId="299" xr:uid="{00000000-0005-0000-0000-000068000000}"/>
    <cellStyle name="60% - Accent4" xfId="34" builtinId="44" customBuiltin="1"/>
    <cellStyle name="60% - Accent4 2" xfId="60" xr:uid="{00000000-0005-0000-0000-00006A000000}"/>
    <cellStyle name="60% - Accent4 3" xfId="84" xr:uid="{00000000-0005-0000-0000-00006B000000}"/>
    <cellStyle name="60% - Accent4 4" xfId="239" xr:uid="{00000000-0005-0000-0000-00006C000000}"/>
    <cellStyle name="60% - Accent4 5" xfId="258" xr:uid="{00000000-0005-0000-0000-00006D000000}"/>
    <cellStyle name="60% - Accent4 6" xfId="280" xr:uid="{00000000-0005-0000-0000-00006E000000}"/>
    <cellStyle name="60% - Accent4 7" xfId="302" xr:uid="{00000000-0005-0000-0000-00006F000000}"/>
    <cellStyle name="60% - Accent5" xfId="38" builtinId="48" customBuiltin="1"/>
    <cellStyle name="60% - Accent5 2" xfId="63" xr:uid="{00000000-0005-0000-0000-000071000000}"/>
    <cellStyle name="60% - Accent5 3" xfId="87" xr:uid="{00000000-0005-0000-0000-000072000000}"/>
    <cellStyle name="60% - Accent5 4" xfId="242" xr:uid="{00000000-0005-0000-0000-000073000000}"/>
    <cellStyle name="60% - Accent5 5" xfId="261" xr:uid="{00000000-0005-0000-0000-000074000000}"/>
    <cellStyle name="60% - Accent5 6" xfId="283" xr:uid="{00000000-0005-0000-0000-000075000000}"/>
    <cellStyle name="60% - Accent5 7" xfId="305" xr:uid="{00000000-0005-0000-0000-000076000000}"/>
    <cellStyle name="60% - Accent6" xfId="42" builtinId="52" customBuiltin="1"/>
    <cellStyle name="60% - Accent6 2" xfId="66" xr:uid="{00000000-0005-0000-0000-000078000000}"/>
    <cellStyle name="60% - Accent6 3" xfId="90" xr:uid="{00000000-0005-0000-0000-000079000000}"/>
    <cellStyle name="60% - Accent6 4" xfId="245" xr:uid="{00000000-0005-0000-0000-00007A000000}"/>
    <cellStyle name="60% - Accent6 5" xfId="264" xr:uid="{00000000-0005-0000-0000-00007B000000}"/>
    <cellStyle name="60% - Accent6 6" xfId="286" xr:uid="{00000000-0005-0000-0000-00007C000000}"/>
    <cellStyle name="60% - Accent6 7" xfId="308" xr:uid="{00000000-0005-0000-0000-00007D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Explanatory Text 2" xfId="100" xr:uid="{00000000-0005-0000-0000-000088000000}"/>
    <cellStyle name="Explanatory Text 2 2" xfId="114" xr:uid="{00000000-0005-0000-0000-000089000000}"/>
    <cellStyle name="Explanatory Text 3" xfId="98" xr:uid="{00000000-0005-0000-0000-00008A000000}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6" xr:uid="{00000000-0005-0000-0000-000090000000}"/>
    <cellStyle name="Hyperlink 3" xfId="69" xr:uid="{00000000-0005-0000-0000-000091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267" xr:uid="{00000000-0005-0000-0000-000096000000}"/>
    <cellStyle name="Normal 11" xfId="289" xr:uid="{00000000-0005-0000-0000-000097000000}"/>
    <cellStyle name="Normal 14" xfId="92" xr:uid="{00000000-0005-0000-0000-000098000000}"/>
    <cellStyle name="Normal 2" xfId="43" xr:uid="{00000000-0005-0000-0000-000099000000}"/>
    <cellStyle name="Normal 2 2" xfId="67" xr:uid="{00000000-0005-0000-0000-00009A000000}"/>
    <cellStyle name="Normal 2 2 2" xfId="125" xr:uid="{00000000-0005-0000-0000-00009B000000}"/>
    <cellStyle name="Normal 2 2 3" xfId="144" xr:uid="{00000000-0005-0000-0000-00009C000000}"/>
    <cellStyle name="Normal 2 2 3 2" xfId="204" xr:uid="{00000000-0005-0000-0000-00009D000000}"/>
    <cellStyle name="Normal 2 2 4" xfId="174" xr:uid="{00000000-0005-0000-0000-00009E000000}"/>
    <cellStyle name="Normal 2 2 5" xfId="107" xr:uid="{00000000-0005-0000-0000-00009F000000}"/>
    <cellStyle name="Normal 2 3" xfId="93" xr:uid="{00000000-0005-0000-0000-0000A0000000}"/>
    <cellStyle name="Normal 2 3 2" xfId="106" xr:uid="{00000000-0005-0000-0000-0000A1000000}"/>
    <cellStyle name="Normal 2 3 2 2" xfId="143" xr:uid="{00000000-0005-0000-0000-0000A2000000}"/>
    <cellStyle name="Normal 2 3 2 2 2" xfId="203" xr:uid="{00000000-0005-0000-0000-0000A3000000}"/>
    <cellStyle name="Normal 2 3 2 3" xfId="173" xr:uid="{00000000-0005-0000-0000-0000A4000000}"/>
    <cellStyle name="Normal 2 3 3" xfId="127" xr:uid="{00000000-0005-0000-0000-0000A5000000}"/>
    <cellStyle name="Normal 2 3 3 2" xfId="158" xr:uid="{00000000-0005-0000-0000-0000A6000000}"/>
    <cellStyle name="Normal 2 3 3 2 2" xfId="218" xr:uid="{00000000-0005-0000-0000-0000A7000000}"/>
    <cellStyle name="Normal 2 3 3 3" xfId="188" xr:uid="{00000000-0005-0000-0000-0000A8000000}"/>
    <cellStyle name="Normal 2 3 4" xfId="136" xr:uid="{00000000-0005-0000-0000-0000A9000000}"/>
    <cellStyle name="Normal 2 3 4 2" xfId="196" xr:uid="{00000000-0005-0000-0000-0000AA000000}"/>
    <cellStyle name="Normal 2 3 5" xfId="166" xr:uid="{00000000-0005-0000-0000-0000AB000000}"/>
    <cellStyle name="Normal 2 3 6" xfId="96" xr:uid="{00000000-0005-0000-0000-0000AC000000}"/>
    <cellStyle name="Normal 2 4" xfId="113" xr:uid="{00000000-0005-0000-0000-0000AD000000}"/>
    <cellStyle name="Normal 2 5" xfId="137" xr:uid="{00000000-0005-0000-0000-0000AE000000}"/>
    <cellStyle name="Normal 2 5 2" xfId="197" xr:uid="{00000000-0005-0000-0000-0000AF000000}"/>
    <cellStyle name="Normal 2 6" xfId="167" xr:uid="{00000000-0005-0000-0000-0000B0000000}"/>
    <cellStyle name="Normal 2 7" xfId="97" xr:uid="{00000000-0005-0000-0000-0000B1000000}"/>
    <cellStyle name="Normal 2 8" xfId="265" xr:uid="{00000000-0005-0000-0000-0000B2000000}"/>
    <cellStyle name="Normal 2 9" xfId="287" xr:uid="{00000000-0005-0000-0000-0000B3000000}"/>
    <cellStyle name="Normal 3" xfId="45" xr:uid="{00000000-0005-0000-0000-0000B4000000}"/>
    <cellStyle name="Normal 3 2" xfId="99" xr:uid="{00000000-0005-0000-0000-0000B5000000}"/>
    <cellStyle name="Normal 4" xfId="47" xr:uid="{00000000-0005-0000-0000-0000B6000000}"/>
    <cellStyle name="Normal 4 2" xfId="102" xr:uid="{00000000-0005-0000-0000-0000B7000000}"/>
    <cellStyle name="Normal 4 2 2" xfId="103" xr:uid="{00000000-0005-0000-0000-0000B8000000}"/>
    <cellStyle name="Normal 4 2 2 2" xfId="104" xr:uid="{00000000-0005-0000-0000-0000B9000000}"/>
    <cellStyle name="Normal 4 2 2 2 2" xfId="111" xr:uid="{00000000-0005-0000-0000-0000BA000000}"/>
    <cellStyle name="Normal 4 2 2 2 2 2" xfId="148" xr:uid="{00000000-0005-0000-0000-0000BB000000}"/>
    <cellStyle name="Normal 4 2 2 2 2 2 2" xfId="208" xr:uid="{00000000-0005-0000-0000-0000BC000000}"/>
    <cellStyle name="Normal 4 2 2 2 2 3" xfId="178" xr:uid="{00000000-0005-0000-0000-0000BD000000}"/>
    <cellStyle name="Normal 4 2 2 2 3" xfId="118" xr:uid="{00000000-0005-0000-0000-0000BE000000}"/>
    <cellStyle name="Normal 4 2 2 2 3 2" xfId="153" xr:uid="{00000000-0005-0000-0000-0000BF000000}"/>
    <cellStyle name="Normal 4 2 2 2 3 2 2" xfId="213" xr:uid="{00000000-0005-0000-0000-0000C0000000}"/>
    <cellStyle name="Normal 4 2 2 2 3 3" xfId="183" xr:uid="{00000000-0005-0000-0000-0000C1000000}"/>
    <cellStyle name="Normal 4 2 2 2 4" xfId="131" xr:uid="{00000000-0005-0000-0000-0000C2000000}"/>
    <cellStyle name="Normal 4 2 2 2 4 2" xfId="135" xr:uid="{00000000-0005-0000-0000-0000C3000000}"/>
    <cellStyle name="Normal 4 2 2 2 4 2 2" xfId="165" xr:uid="{00000000-0005-0000-0000-0000C4000000}"/>
    <cellStyle name="Normal 4 2 2 2 4 2 2 2" xfId="225" xr:uid="{00000000-0005-0000-0000-0000C5000000}"/>
    <cellStyle name="Normal 4 2 2 2 4 2 3" xfId="195" xr:uid="{00000000-0005-0000-0000-0000C6000000}"/>
    <cellStyle name="Normal 4 2 2 2 4 3" xfId="161" xr:uid="{00000000-0005-0000-0000-0000C7000000}"/>
    <cellStyle name="Normal 4 2 2 2 4 3 2" xfId="221" xr:uid="{00000000-0005-0000-0000-0000C8000000}"/>
    <cellStyle name="Normal 4 2 2 2 4 4" xfId="191" xr:uid="{00000000-0005-0000-0000-0000C9000000}"/>
    <cellStyle name="Normal 4 2 2 2 5" xfId="141" xr:uid="{00000000-0005-0000-0000-0000CA000000}"/>
    <cellStyle name="Normal 4 2 2 2 5 2" xfId="201" xr:uid="{00000000-0005-0000-0000-0000CB000000}"/>
    <cellStyle name="Normal 4 2 2 2 6" xfId="171" xr:uid="{00000000-0005-0000-0000-0000CC000000}"/>
    <cellStyle name="Normal 4 2 2 3" xfId="110" xr:uid="{00000000-0005-0000-0000-0000CD000000}"/>
    <cellStyle name="Normal 4 2 2 3 2" xfId="147" xr:uid="{00000000-0005-0000-0000-0000CE000000}"/>
    <cellStyle name="Normal 4 2 2 3 2 2" xfId="207" xr:uid="{00000000-0005-0000-0000-0000CF000000}"/>
    <cellStyle name="Normal 4 2 2 3 3" xfId="177" xr:uid="{00000000-0005-0000-0000-0000D0000000}"/>
    <cellStyle name="Normal 4 2 2 4" xfId="117" xr:uid="{00000000-0005-0000-0000-0000D1000000}"/>
    <cellStyle name="Normal 4 2 2 4 2" xfId="152" xr:uid="{00000000-0005-0000-0000-0000D2000000}"/>
    <cellStyle name="Normal 4 2 2 4 2 2" xfId="212" xr:uid="{00000000-0005-0000-0000-0000D3000000}"/>
    <cellStyle name="Normal 4 2 2 4 3" xfId="182" xr:uid="{00000000-0005-0000-0000-0000D4000000}"/>
    <cellStyle name="Normal 4 2 2 5" xfId="119" xr:uid="{00000000-0005-0000-0000-0000D5000000}"/>
    <cellStyle name="Normal 4 2 2 5 2" xfId="154" xr:uid="{00000000-0005-0000-0000-0000D6000000}"/>
    <cellStyle name="Normal 4 2 2 5 2 2" xfId="214" xr:uid="{00000000-0005-0000-0000-0000D7000000}"/>
    <cellStyle name="Normal 4 2 2 5 3" xfId="184" xr:uid="{00000000-0005-0000-0000-0000D8000000}"/>
    <cellStyle name="Normal 4 2 2 6" xfId="140" xr:uid="{00000000-0005-0000-0000-0000D9000000}"/>
    <cellStyle name="Normal 4 2 2 6 2" xfId="200" xr:uid="{00000000-0005-0000-0000-0000DA000000}"/>
    <cellStyle name="Normal 4 2 2 7" xfId="170" xr:uid="{00000000-0005-0000-0000-0000DB000000}"/>
    <cellStyle name="Normal 4 2 3" xfId="109" xr:uid="{00000000-0005-0000-0000-0000DC000000}"/>
    <cellStyle name="Normal 4 2 3 2" xfId="146" xr:uid="{00000000-0005-0000-0000-0000DD000000}"/>
    <cellStyle name="Normal 4 2 3 2 2" xfId="206" xr:uid="{00000000-0005-0000-0000-0000DE000000}"/>
    <cellStyle name="Normal 4 2 3 3" xfId="176" xr:uid="{00000000-0005-0000-0000-0000DF000000}"/>
    <cellStyle name="Normal 4 2 4" xfId="120" xr:uid="{00000000-0005-0000-0000-0000E0000000}"/>
    <cellStyle name="Normal 4 2 4 2" xfId="155" xr:uid="{00000000-0005-0000-0000-0000E1000000}"/>
    <cellStyle name="Normal 4 2 4 2 2" xfId="215" xr:uid="{00000000-0005-0000-0000-0000E2000000}"/>
    <cellStyle name="Normal 4 2 4 3" xfId="185" xr:uid="{00000000-0005-0000-0000-0000E3000000}"/>
    <cellStyle name="Normal 4 2 5" xfId="139" xr:uid="{00000000-0005-0000-0000-0000E4000000}"/>
    <cellStyle name="Normal 4 2 5 2" xfId="199" xr:uid="{00000000-0005-0000-0000-0000E5000000}"/>
    <cellStyle name="Normal 4 2 6" xfId="169" xr:uid="{00000000-0005-0000-0000-0000E6000000}"/>
    <cellStyle name="Normal 4 3" xfId="105" xr:uid="{00000000-0005-0000-0000-0000E7000000}"/>
    <cellStyle name="Normal 4 3 2" xfId="112" xr:uid="{00000000-0005-0000-0000-0000E8000000}"/>
    <cellStyle name="Normal 4 3 2 2" xfId="149" xr:uid="{00000000-0005-0000-0000-0000E9000000}"/>
    <cellStyle name="Normal 4 3 2 2 2" xfId="209" xr:uid="{00000000-0005-0000-0000-0000EA000000}"/>
    <cellStyle name="Normal 4 3 2 3" xfId="179" xr:uid="{00000000-0005-0000-0000-0000EB000000}"/>
    <cellStyle name="Normal 4 3 3" xfId="115" xr:uid="{00000000-0005-0000-0000-0000EC000000}"/>
    <cellStyle name="Normal 4 3 3 2" xfId="133" xr:uid="{00000000-0005-0000-0000-0000ED000000}"/>
    <cellStyle name="Normal 4 3 3 2 2" xfId="163" xr:uid="{00000000-0005-0000-0000-0000EE000000}"/>
    <cellStyle name="Normal 4 3 3 2 2 2" xfId="223" xr:uid="{00000000-0005-0000-0000-0000EF000000}"/>
    <cellStyle name="Normal 4 3 3 2 3" xfId="193" xr:uid="{00000000-0005-0000-0000-0000F0000000}"/>
    <cellStyle name="Normal 4 3 3 3" xfId="150" xr:uid="{00000000-0005-0000-0000-0000F1000000}"/>
    <cellStyle name="Normal 4 3 3 3 2" xfId="210" xr:uid="{00000000-0005-0000-0000-0000F2000000}"/>
    <cellStyle name="Normal 4 3 3 4" xfId="180" xr:uid="{00000000-0005-0000-0000-0000F3000000}"/>
    <cellStyle name="Normal 4 3 4" xfId="129" xr:uid="{00000000-0005-0000-0000-0000F4000000}"/>
    <cellStyle name="Normal 4 3 4 2" xfId="159" xr:uid="{00000000-0005-0000-0000-0000F5000000}"/>
    <cellStyle name="Normal 4 3 4 2 2" xfId="219" xr:uid="{00000000-0005-0000-0000-0000F6000000}"/>
    <cellStyle name="Normal 4 3 4 3" xfId="189" xr:uid="{00000000-0005-0000-0000-0000F7000000}"/>
    <cellStyle name="Normal 4 3 5" xfId="116" xr:uid="{00000000-0005-0000-0000-0000F8000000}"/>
    <cellStyle name="Normal 4 3 5 2" xfId="151" xr:uid="{00000000-0005-0000-0000-0000F9000000}"/>
    <cellStyle name="Normal 4 3 5 2 2" xfId="211" xr:uid="{00000000-0005-0000-0000-0000FA000000}"/>
    <cellStyle name="Normal 4 3 5 3" xfId="181" xr:uid="{00000000-0005-0000-0000-0000FB000000}"/>
    <cellStyle name="Normal 4 3 6" xfId="130" xr:uid="{00000000-0005-0000-0000-0000FC000000}"/>
    <cellStyle name="Normal 4 3 6 2" xfId="134" xr:uid="{00000000-0005-0000-0000-0000FD000000}"/>
    <cellStyle name="Normal 4 3 6 2 2" xfId="164" xr:uid="{00000000-0005-0000-0000-0000FE000000}"/>
    <cellStyle name="Normal 4 3 6 2 2 2" xfId="224" xr:uid="{00000000-0005-0000-0000-0000FF000000}"/>
    <cellStyle name="Normal 4 3 6 2 3" xfId="194" xr:uid="{00000000-0005-0000-0000-000000010000}"/>
    <cellStyle name="Normal 4 3 6 3" xfId="160" xr:uid="{00000000-0005-0000-0000-000001010000}"/>
    <cellStyle name="Normal 4 3 6 3 2" xfId="220" xr:uid="{00000000-0005-0000-0000-000002010000}"/>
    <cellStyle name="Normal 4 3 6 4" xfId="190" xr:uid="{00000000-0005-0000-0000-000003010000}"/>
    <cellStyle name="Normal 4 3 7" xfId="132" xr:uid="{00000000-0005-0000-0000-000004010000}"/>
    <cellStyle name="Normal 4 3 7 2" xfId="162" xr:uid="{00000000-0005-0000-0000-000005010000}"/>
    <cellStyle name="Normal 4 3 7 2 2" xfId="222" xr:uid="{00000000-0005-0000-0000-000006010000}"/>
    <cellStyle name="Normal 4 3 7 3" xfId="192" xr:uid="{00000000-0005-0000-0000-000007010000}"/>
    <cellStyle name="Normal 4 3 8" xfId="142" xr:uid="{00000000-0005-0000-0000-000008010000}"/>
    <cellStyle name="Normal 4 3 8 2" xfId="202" xr:uid="{00000000-0005-0000-0000-000009010000}"/>
    <cellStyle name="Normal 4 3 9" xfId="172" xr:uid="{00000000-0005-0000-0000-00000A010000}"/>
    <cellStyle name="Normal 4 4" xfId="108" xr:uid="{00000000-0005-0000-0000-00000B010000}"/>
    <cellStyle name="Normal 4 4 2" xfId="145" xr:uid="{00000000-0005-0000-0000-00000C010000}"/>
    <cellStyle name="Normal 4 4 2 2" xfId="205" xr:uid="{00000000-0005-0000-0000-00000D010000}"/>
    <cellStyle name="Normal 4 4 3" xfId="175" xr:uid="{00000000-0005-0000-0000-00000E010000}"/>
    <cellStyle name="Normal 4 5" xfId="124" xr:uid="{00000000-0005-0000-0000-00000F010000}"/>
    <cellStyle name="Normal 4 5 2" xfId="156" xr:uid="{00000000-0005-0000-0000-000010010000}"/>
    <cellStyle name="Normal 4 5 2 2" xfId="216" xr:uid="{00000000-0005-0000-0000-000011010000}"/>
    <cellStyle name="Normal 4 5 3" xfId="186" xr:uid="{00000000-0005-0000-0000-000012010000}"/>
    <cellStyle name="Normal 4 6" xfId="138" xr:uid="{00000000-0005-0000-0000-000013010000}"/>
    <cellStyle name="Normal 4 6 2" xfId="198" xr:uid="{00000000-0005-0000-0000-000014010000}"/>
    <cellStyle name="Normal 4 7" xfId="168" xr:uid="{00000000-0005-0000-0000-000015010000}"/>
    <cellStyle name="Normal 4 8" xfId="101" xr:uid="{00000000-0005-0000-0000-000016010000}"/>
    <cellStyle name="Normal 5" xfId="68" xr:uid="{00000000-0005-0000-0000-000017010000}"/>
    <cellStyle name="Normal 5 2" xfId="70" xr:uid="{00000000-0005-0000-0000-000018010000}"/>
    <cellStyle name="Normal 5 2 2" xfId="157" xr:uid="{00000000-0005-0000-0000-000019010000}"/>
    <cellStyle name="Normal 5 2 2 2" xfId="217" xr:uid="{00000000-0005-0000-0000-00001A010000}"/>
    <cellStyle name="Normal 5 2 3" xfId="187" xr:uid="{00000000-0005-0000-0000-00001B010000}"/>
    <cellStyle name="Normal 5 2 4" xfId="126" xr:uid="{00000000-0005-0000-0000-00001C010000}"/>
    <cellStyle name="Normal 5 3" xfId="122" xr:uid="{00000000-0005-0000-0000-00001D010000}"/>
    <cellStyle name="Normal 6" xfId="71" xr:uid="{00000000-0005-0000-0000-00001E010000}"/>
    <cellStyle name="Normal 6 2" xfId="95" xr:uid="{00000000-0005-0000-0000-00001F010000}"/>
    <cellStyle name="Normal 6 3" xfId="123" xr:uid="{00000000-0005-0000-0000-000020010000}"/>
    <cellStyle name="Normal 7" xfId="94" xr:uid="{00000000-0005-0000-0000-000021010000}"/>
    <cellStyle name="Normal 8" xfId="226" xr:uid="{00000000-0005-0000-0000-000022010000}"/>
    <cellStyle name="Normal 8 2" xfId="128" xr:uid="{00000000-0005-0000-0000-000023010000}"/>
    <cellStyle name="Normal 9" xfId="246" xr:uid="{00000000-0005-0000-0000-000024010000}"/>
    <cellStyle name="Normal_INTRA ASIA SERVICE" xfId="2" xr:uid="{00000000-0005-0000-0000-000025010000}"/>
    <cellStyle name="Note 2" xfId="44" xr:uid="{00000000-0005-0000-0000-000026010000}"/>
    <cellStyle name="Note 2 2" xfId="266" xr:uid="{00000000-0005-0000-0000-000027010000}"/>
    <cellStyle name="Note 2 3" xfId="288" xr:uid="{00000000-0005-0000-0000-000028010000}"/>
    <cellStyle name="Note 3" xfId="48" xr:uid="{00000000-0005-0000-0000-000029010000}"/>
    <cellStyle name="Note 4" xfId="72" xr:uid="{00000000-0005-0000-0000-00002A010000}"/>
    <cellStyle name="Note 5" xfId="227" xr:uid="{00000000-0005-0000-0000-00002B010000}"/>
    <cellStyle name="Note 6" xfId="290" xr:uid="{00000000-0005-0000-0000-00002C010000}"/>
    <cellStyle name="Output" xfId="12" builtinId="21" customBuiltin="1"/>
    <cellStyle name="Style 1" xfId="1" xr:uid="{00000000-0005-0000-0000-00002E010000}"/>
    <cellStyle name="Title" xfId="3" builtinId="15" customBuiltin="1"/>
    <cellStyle name="Total" xfId="18" builtinId="25" customBuiltin="1"/>
    <cellStyle name="Warning Text" xfId="16" builtinId="11" customBuiltin="1"/>
    <cellStyle name="一般 2 2" xfId="91" xr:uid="{00000000-0005-0000-0000-000032010000}"/>
    <cellStyle name="一般 2 2 2" xfId="268" xr:uid="{00000000-0005-0000-0000-000033010000}"/>
    <cellStyle name="標準_Proforma Template Ver4" xfId="121" xr:uid="{00000000-0005-0000-0000-000034010000}"/>
  </cellStyles>
  <dxfs count="0"/>
  <tableStyles count="0" defaultTableStyle="TableStyleMedium2" defaultPivotStyle="PivotStyleLight16"/>
  <colors>
    <mruColors>
      <color rgb="FFBD0F72"/>
      <color rgb="FFFF3399"/>
      <color rgb="FFFFFF00"/>
      <color rgb="FFFF6699"/>
      <color rgb="FFCC0066"/>
      <color rgb="FF009900"/>
      <color rgb="FF666633"/>
      <color rgb="FFCC0099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3924300</xdr:colOff>
      <xdr:row>1</xdr:row>
      <xdr:rowOff>813892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4E9FC1-EE44-4C1E-9E6D-628094A54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38125"/>
          <a:ext cx="3924300" cy="8138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90853</xdr:colOff>
      <xdr:row>2</xdr:row>
      <xdr:rowOff>250092</xdr:rowOff>
    </xdr:from>
    <xdr:to>
      <xdr:col>2</xdr:col>
      <xdr:colOff>1181100</xdr:colOff>
      <xdr:row>4</xdr:row>
      <xdr:rowOff>487680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71379C-5F54-4B39-97D9-3C7C5F0E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913" y="585372"/>
          <a:ext cx="4519247" cy="10757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482600</xdr:rowOff>
    </xdr:from>
    <xdr:to>
      <xdr:col>2</xdr:col>
      <xdr:colOff>139700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773F95-08CB-40EB-812C-A96F4E949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53" y="850900"/>
          <a:ext cx="3769947" cy="753799"/>
        </a:xfrm>
        <a:prstGeom prst="rect">
          <a:avLst/>
        </a:prstGeom>
      </xdr:spPr>
    </xdr:pic>
    <xdr:clientData/>
  </xdr:twoCellAnchor>
  <xdr:twoCellAnchor editAs="oneCell">
    <xdr:from>
      <xdr:col>6</xdr:col>
      <xdr:colOff>1063625</xdr:colOff>
      <xdr:row>1</xdr:row>
      <xdr:rowOff>50800</xdr:rowOff>
    </xdr:from>
    <xdr:to>
      <xdr:col>7</xdr:col>
      <xdr:colOff>2400300</xdr:colOff>
      <xdr:row>4</xdr:row>
      <xdr:rowOff>381000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1D7AA3-A490-46AA-B9FA-50282DE4C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6225" y="215900"/>
          <a:ext cx="3940175" cy="170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542192</xdr:rowOff>
    </xdr:from>
    <xdr:to>
      <xdr:col>1</xdr:col>
      <xdr:colOff>3300436</xdr:colOff>
      <xdr:row>4</xdr:row>
      <xdr:rowOff>62919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440F2D-65ED-4F52-A264-D5704FABB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866042"/>
          <a:ext cx="3291498" cy="706907"/>
        </a:xfrm>
        <a:prstGeom prst="rect">
          <a:avLst/>
        </a:prstGeom>
      </xdr:spPr>
    </xdr:pic>
    <xdr:clientData/>
  </xdr:twoCellAnchor>
  <xdr:twoCellAnchor editAs="oneCell">
    <xdr:from>
      <xdr:col>7</xdr:col>
      <xdr:colOff>292101</xdr:colOff>
      <xdr:row>1</xdr:row>
      <xdr:rowOff>5773</xdr:rowOff>
    </xdr:from>
    <xdr:to>
      <xdr:col>8</xdr:col>
      <xdr:colOff>1888491</xdr:colOff>
      <xdr:row>4</xdr:row>
      <xdr:rowOff>364490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863D33-E9A9-4A69-BC7D-8F92C8DF5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3301" y="170873"/>
          <a:ext cx="3594100" cy="17214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78153</xdr:colOff>
      <xdr:row>2</xdr:row>
      <xdr:rowOff>203200</xdr:rowOff>
    </xdr:from>
    <xdr:to>
      <xdr:col>4</xdr:col>
      <xdr:colOff>800100</xdr:colOff>
      <xdr:row>4</xdr:row>
      <xdr:rowOff>80699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F5EA18-B6C5-4B8E-8F9E-2973ADF36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53" y="571500"/>
          <a:ext cx="5268547" cy="10458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533400</xdr:rowOff>
    </xdr:from>
    <xdr:to>
      <xdr:col>2</xdr:col>
      <xdr:colOff>3175</xdr:colOff>
      <xdr:row>4</xdr:row>
      <xdr:rowOff>67999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CF308F-FB9B-4218-BA8E-1E2821866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53" y="1244600"/>
          <a:ext cx="4100147" cy="702999"/>
        </a:xfrm>
        <a:prstGeom prst="rect">
          <a:avLst/>
        </a:prstGeom>
      </xdr:spPr>
    </xdr:pic>
    <xdr:clientData/>
  </xdr:twoCellAnchor>
  <xdr:twoCellAnchor editAs="oneCell">
    <xdr:from>
      <xdr:col>5</xdr:col>
      <xdr:colOff>850901</xdr:colOff>
      <xdr:row>0</xdr:row>
      <xdr:rowOff>312882</xdr:rowOff>
    </xdr:from>
    <xdr:to>
      <xdr:col>5</xdr:col>
      <xdr:colOff>4660901</xdr:colOff>
      <xdr:row>4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F1357B-6756-4DDD-950D-2E6AAAED6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1" y="312882"/>
          <a:ext cx="3810000" cy="17572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542192</xdr:rowOff>
    </xdr:from>
    <xdr:to>
      <xdr:col>1</xdr:col>
      <xdr:colOff>3301014</xdr:colOff>
      <xdr:row>4</xdr:row>
      <xdr:rowOff>61649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EE0970-405B-45B9-8E8A-FC50C62BC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904142"/>
          <a:ext cx="3288901" cy="706907"/>
        </a:xfrm>
        <a:prstGeom prst="rect">
          <a:avLst/>
        </a:prstGeom>
      </xdr:spPr>
    </xdr:pic>
    <xdr:clientData/>
  </xdr:twoCellAnchor>
  <xdr:twoCellAnchor editAs="oneCell">
    <xdr:from>
      <xdr:col>5</xdr:col>
      <xdr:colOff>252614</xdr:colOff>
      <xdr:row>1</xdr:row>
      <xdr:rowOff>12700</xdr:rowOff>
    </xdr:from>
    <xdr:to>
      <xdr:col>5</xdr:col>
      <xdr:colOff>4145831</xdr:colOff>
      <xdr:row>4</xdr:row>
      <xdr:rowOff>431800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E7ACF3-7C5D-44CA-96C0-410E05CCD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5614" y="177800"/>
          <a:ext cx="3893217" cy="1790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78153</xdr:colOff>
      <xdr:row>2</xdr:row>
      <xdr:rowOff>203200</xdr:rowOff>
    </xdr:from>
    <xdr:to>
      <xdr:col>2</xdr:col>
      <xdr:colOff>139700</xdr:colOff>
      <xdr:row>4</xdr:row>
      <xdr:rowOff>80699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6277FB-AF1F-421A-90BA-5EDA81AC5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53" y="571500"/>
          <a:ext cx="3947747" cy="10458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53976</xdr:colOff>
      <xdr:row>2</xdr:row>
      <xdr:rowOff>136526</xdr:rowOff>
    </xdr:from>
    <xdr:to>
      <xdr:col>3</xdr:col>
      <xdr:colOff>874713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55FBD-D4F0-4785-848C-C546FC0AA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76" y="989966"/>
          <a:ext cx="5636577" cy="1125854"/>
        </a:xfrm>
        <a:prstGeom prst="rect">
          <a:avLst/>
        </a:prstGeom>
      </xdr:spPr>
    </xdr:pic>
    <xdr:clientData/>
  </xdr:twoCellAnchor>
  <xdr:twoCellAnchor editAs="oneCell">
    <xdr:from>
      <xdr:col>7</xdr:col>
      <xdr:colOff>1181100</xdr:colOff>
      <xdr:row>0</xdr:row>
      <xdr:rowOff>203200</xdr:rowOff>
    </xdr:from>
    <xdr:to>
      <xdr:col>9</xdr:col>
      <xdr:colOff>1816100</xdr:colOff>
      <xdr:row>4</xdr:row>
      <xdr:rowOff>419100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98170D-B858-44AC-92A8-97BEBF4E7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52320" y="203200"/>
          <a:ext cx="4406900" cy="22428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542192</xdr:rowOff>
    </xdr:from>
    <xdr:to>
      <xdr:col>2</xdr:col>
      <xdr:colOff>632460</xdr:colOff>
      <xdr:row>4</xdr:row>
      <xdr:rowOff>254000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17B35C-A251-4766-9C90-C29C79FFA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53" y="872392"/>
          <a:ext cx="4087447" cy="880208"/>
        </a:xfrm>
        <a:prstGeom prst="rect">
          <a:avLst/>
        </a:prstGeom>
      </xdr:spPr>
    </xdr:pic>
    <xdr:clientData/>
  </xdr:twoCellAnchor>
  <xdr:twoCellAnchor editAs="oneCell">
    <xdr:from>
      <xdr:col>7</xdr:col>
      <xdr:colOff>63500</xdr:colOff>
      <xdr:row>0</xdr:row>
      <xdr:rowOff>150090</xdr:rowOff>
    </xdr:from>
    <xdr:to>
      <xdr:col>8</xdr:col>
      <xdr:colOff>2182644</xdr:colOff>
      <xdr:row>5</xdr:row>
      <xdr:rowOff>393353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EB1911-204F-43AC-B7C7-FB8EFED1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0100" y="150090"/>
          <a:ext cx="4455944" cy="2326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y.trankhac\AppData\Local\Microsoft\Windows\INetCache\Content.Outlook\02UBY81Q\EC4%20-%20OMNT0012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  <sheetName val="Sheet1"/>
    </sheetNames>
    <sheetDataSet>
      <sheetData sheetId="0"/>
      <sheetData sheetId="1">
        <row r="2">
          <cell r="B2" t="str">
            <v>HPRT0019E</v>
          </cell>
          <cell r="C2" t="str">
            <v>HMM PROMISE</v>
          </cell>
        </row>
        <row r="3">
          <cell r="B3" t="str">
            <v>TTLT0003E</v>
          </cell>
          <cell r="C3" t="str">
            <v>YM TOTALITY</v>
          </cell>
        </row>
        <row r="4">
          <cell r="B4" t="str">
            <v>YMOT0001E</v>
          </cell>
          <cell r="C4" t="str">
            <v>YM TARGET</v>
          </cell>
        </row>
        <row r="5">
          <cell r="B5" t="str">
            <v>HFCT0088E</v>
          </cell>
          <cell r="C5" t="str">
            <v>HYUNDAI FORCE</v>
          </cell>
        </row>
        <row r="6">
          <cell r="B6" t="str">
            <v>SEQT0020E</v>
          </cell>
          <cell r="C6" t="str">
            <v>SEASPAN THAMES</v>
          </cell>
        </row>
        <row r="7">
          <cell r="B7" t="str">
            <v>YZET0015E</v>
          </cell>
          <cell r="C7" t="str">
            <v>SEASPAN YANGTZE</v>
          </cell>
        </row>
        <row r="8">
          <cell r="B8" t="str">
            <v>NVCT0015E</v>
          </cell>
          <cell r="C8" t="str">
            <v>NAVIOS CONSTELLATION</v>
          </cell>
        </row>
        <row r="9">
          <cell r="B9" t="str">
            <v>SEOT0022E</v>
          </cell>
          <cell r="C9" t="str">
            <v>SEASPAN GANGES</v>
          </cell>
        </row>
        <row r="10">
          <cell r="B10" t="str">
            <v>HPRT0020E</v>
          </cell>
          <cell r="C10" t="str">
            <v>HMM PROMISE</v>
          </cell>
        </row>
        <row r="11">
          <cell r="B11" t="str">
            <v>YMOT0002E</v>
          </cell>
          <cell r="C11" t="str">
            <v>YM TARGET</v>
          </cell>
        </row>
        <row r="12">
          <cell r="B12" t="str">
            <v>HFCT0088W</v>
          </cell>
          <cell r="C12" t="str">
            <v>HYUNDAI FORCE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one-line.com/en/vessels" TargetMode="External"/><Relationship Id="rId1" Type="http://schemas.openxmlformats.org/officeDocument/2006/relationships/hyperlink" Target="https://ecomm.one-line.com/ecom/CUP_HOM_3005.do?sessLocale=en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1:B18"/>
  <sheetViews>
    <sheetView showGridLines="0" zoomScaleNormal="100" workbookViewId="0">
      <selection activeCell="E2" sqref="E2"/>
    </sheetView>
  </sheetViews>
  <sheetFormatPr defaultColWidth="9.1796875" defaultRowHeight="12.5"/>
  <cols>
    <col min="1" max="1" width="7.54296875" style="53" customWidth="1"/>
    <col min="2" max="2" width="71" style="55" customWidth="1"/>
    <col min="3" max="16384" width="9.1796875" style="53"/>
  </cols>
  <sheetData>
    <row r="1" spans="2:2" ht="25.5" customHeight="1"/>
    <row r="2" spans="2:2" s="54" customFormat="1" ht="75" customHeight="1"/>
    <row r="3" spans="2:2" s="173" customFormat="1" ht="36.75" customHeight="1" thickBot="1">
      <c r="B3" s="172" t="s">
        <v>227</v>
      </c>
    </row>
    <row r="4" spans="2:2" s="175" customFormat="1" ht="25.5" customHeight="1" thickTop="1" thickBot="1">
      <c r="B4" s="174" t="s">
        <v>23</v>
      </c>
    </row>
    <row r="5" spans="2:2" s="176" customFormat="1" ht="25.5" customHeight="1" thickTop="1" thickBot="1">
      <c r="B5" s="174" t="s">
        <v>24</v>
      </c>
    </row>
    <row r="6" spans="2:2" s="176" customFormat="1" ht="25.5" customHeight="1" thickTop="1" thickBot="1">
      <c r="B6" s="174" t="s">
        <v>25</v>
      </c>
    </row>
    <row r="7" spans="2:2" s="176" customFormat="1" ht="25.5" customHeight="1" thickTop="1" thickBot="1">
      <c r="B7" s="174" t="s">
        <v>43</v>
      </c>
    </row>
    <row r="8" spans="2:2" s="176" customFormat="1" ht="25.5" customHeight="1" thickTop="1" thickBot="1">
      <c r="B8" s="174" t="s">
        <v>26</v>
      </c>
    </row>
    <row r="9" spans="2:2" s="176" customFormat="1" ht="25.5" customHeight="1" thickTop="1" thickBot="1">
      <c r="B9" s="174" t="s">
        <v>65</v>
      </c>
    </row>
    <row r="10" spans="2:2" s="176" customFormat="1" ht="25.5" customHeight="1" thickTop="1" thickBot="1">
      <c r="B10" s="174" t="s">
        <v>31</v>
      </c>
    </row>
    <row r="11" spans="2:2" ht="13" thickTop="1"/>
    <row r="18" spans="2:2">
      <c r="B18" s="53"/>
    </row>
  </sheetData>
  <hyperlinks>
    <hyperlink ref="B4" location="'EC4'!A1" display="Service to USEC - EC4 " xr:uid="{00000000-0004-0000-0000-000000000000}"/>
    <hyperlink ref="B5" location="'EC5'!A1" display="Service to USEC - EC5" xr:uid="{00000000-0004-0000-0000-000001000000}"/>
    <hyperlink ref="B6" location="'PN2'!A1" display="Service to Pacific North - PN2 " xr:uid="{00000000-0004-0000-0000-000002000000}"/>
    <hyperlink ref="B8" location="'PS3'!A1" display="Service to Pacific South - PS3 " xr:uid="{00000000-0004-0000-0000-000003000000}"/>
    <hyperlink ref="B10" location="AHX!A1" display="Service to HONOLULU - AHX" xr:uid="{00000000-0004-0000-0000-000004000000}"/>
    <hyperlink ref="B7" location="'PN3 T.S HONG KONG'!A1" display="Service to Pacific North - PN3" xr:uid="{00000000-0004-0000-0000-000005000000}"/>
    <hyperlink ref="B9" location="'FP2-NEW SERVICE'!Print_Area" display="FP2-NEW SERVICE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4:B7"/>
  <sheetViews>
    <sheetView workbookViewId="0">
      <selection sqref="A1:B1048576"/>
    </sheetView>
  </sheetViews>
  <sheetFormatPr defaultRowHeight="12.5"/>
  <cols>
    <col min="2" max="2" width="17.81640625" customWidth="1"/>
  </cols>
  <sheetData>
    <row r="4" spans="1:2">
      <c r="A4" s="127" t="s">
        <v>52</v>
      </c>
      <c r="B4" s="128" t="s">
        <v>53</v>
      </c>
    </row>
    <row r="5" spans="1:2">
      <c r="A5" s="127" t="s">
        <v>54</v>
      </c>
      <c r="B5" s="128" t="s">
        <v>55</v>
      </c>
    </row>
    <row r="6" spans="1:2">
      <c r="A6" s="127" t="s">
        <v>56</v>
      </c>
      <c r="B6" s="128" t="s">
        <v>57</v>
      </c>
    </row>
    <row r="7" spans="1:2">
      <c r="A7" s="127" t="s">
        <v>58</v>
      </c>
      <c r="B7" s="128" t="s">
        <v>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B81B3-5BEA-4304-A972-F993CC991DF5}">
  <dimension ref="B3:M45"/>
  <sheetViews>
    <sheetView zoomScale="60" zoomScaleNormal="60" workbookViewId="0">
      <selection activeCell="G8" sqref="G8:G9"/>
    </sheetView>
  </sheetViews>
  <sheetFormatPr defaultRowHeight="12.5"/>
  <cols>
    <col min="1" max="1" width="1.453125" style="132" customWidth="1"/>
    <col min="2" max="2" width="50" style="132" customWidth="1"/>
    <col min="3" max="3" width="21.81640625" style="132" customWidth="1"/>
    <col min="4" max="5" width="24.81640625" style="132" customWidth="1"/>
    <col min="6" max="6" width="51.54296875" style="132" customWidth="1"/>
    <col min="7" max="7" width="20.453125" style="132" customWidth="1"/>
    <col min="8" max="10" width="26.54296875" style="132" customWidth="1"/>
    <col min="11" max="11" width="33.453125" style="132" hidden="1" customWidth="1"/>
    <col min="12" max="12" width="33.54296875" style="132" customWidth="1"/>
    <col min="13" max="13" width="30.453125" style="132" customWidth="1"/>
    <col min="14" max="254" width="8.81640625" style="132"/>
    <col min="255" max="255" width="10.453125" style="132" customWidth="1"/>
    <col min="256" max="256" width="26.54296875" style="132" customWidth="1"/>
    <col min="257" max="258" width="12.54296875" style="132" customWidth="1"/>
    <col min="259" max="259" width="15" style="132" customWidth="1"/>
    <col min="260" max="260" width="11.453125" style="132" customWidth="1"/>
    <col min="261" max="261" width="12" style="132" customWidth="1"/>
    <col min="262" max="262" width="34.453125" style="132" customWidth="1"/>
    <col min="263" max="263" width="9.54296875" style="132" customWidth="1"/>
    <col min="264" max="264" width="8.81640625" style="132"/>
    <col min="265" max="265" width="14.54296875" style="132" customWidth="1"/>
    <col min="266" max="266" width="12" style="132" customWidth="1"/>
    <col min="267" max="267" width="10.54296875" style="132" customWidth="1"/>
    <col min="268" max="268" width="18" style="132" customWidth="1"/>
    <col min="269" max="269" width="16.453125" style="132" customWidth="1"/>
    <col min="270" max="510" width="8.81640625" style="132"/>
    <col min="511" max="511" width="10.453125" style="132" customWidth="1"/>
    <col min="512" max="512" width="26.54296875" style="132" customWidth="1"/>
    <col min="513" max="514" width="12.54296875" style="132" customWidth="1"/>
    <col min="515" max="515" width="15" style="132" customWidth="1"/>
    <col min="516" max="516" width="11.453125" style="132" customWidth="1"/>
    <col min="517" max="517" width="12" style="132" customWidth="1"/>
    <col min="518" max="518" width="34.453125" style="132" customWidth="1"/>
    <col min="519" max="519" width="9.54296875" style="132" customWidth="1"/>
    <col min="520" max="520" width="8.81640625" style="132"/>
    <col min="521" max="521" width="14.54296875" style="132" customWidth="1"/>
    <col min="522" max="522" width="12" style="132" customWidth="1"/>
    <col min="523" max="523" width="10.54296875" style="132" customWidth="1"/>
    <col min="524" max="524" width="18" style="132" customWidth="1"/>
    <col min="525" max="525" width="16.453125" style="132" customWidth="1"/>
    <col min="526" max="766" width="8.81640625" style="132"/>
    <col min="767" max="767" width="10.453125" style="132" customWidth="1"/>
    <col min="768" max="768" width="26.54296875" style="132" customWidth="1"/>
    <col min="769" max="770" width="12.54296875" style="132" customWidth="1"/>
    <col min="771" max="771" width="15" style="132" customWidth="1"/>
    <col min="772" max="772" width="11.453125" style="132" customWidth="1"/>
    <col min="773" max="773" width="12" style="132" customWidth="1"/>
    <col min="774" max="774" width="34.453125" style="132" customWidth="1"/>
    <col min="775" max="775" width="9.54296875" style="132" customWidth="1"/>
    <col min="776" max="776" width="8.81640625" style="132"/>
    <col min="777" max="777" width="14.54296875" style="132" customWidth="1"/>
    <col min="778" max="778" width="12" style="132" customWidth="1"/>
    <col min="779" max="779" width="10.54296875" style="132" customWidth="1"/>
    <col min="780" max="780" width="18" style="132" customWidth="1"/>
    <col min="781" max="781" width="16.453125" style="132" customWidth="1"/>
    <col min="782" max="1022" width="8.81640625" style="132"/>
    <col min="1023" max="1023" width="10.453125" style="132" customWidth="1"/>
    <col min="1024" max="1024" width="26.54296875" style="132" customWidth="1"/>
    <col min="1025" max="1026" width="12.54296875" style="132" customWidth="1"/>
    <col min="1027" max="1027" width="15" style="132" customWidth="1"/>
    <col min="1028" max="1028" width="11.453125" style="132" customWidth="1"/>
    <col min="1029" max="1029" width="12" style="132" customWidth="1"/>
    <col min="1030" max="1030" width="34.453125" style="132" customWidth="1"/>
    <col min="1031" max="1031" width="9.54296875" style="132" customWidth="1"/>
    <col min="1032" max="1032" width="8.81640625" style="132"/>
    <col min="1033" max="1033" width="14.54296875" style="132" customWidth="1"/>
    <col min="1034" max="1034" width="12" style="132" customWidth="1"/>
    <col min="1035" max="1035" width="10.54296875" style="132" customWidth="1"/>
    <col min="1036" max="1036" width="18" style="132" customWidth="1"/>
    <col min="1037" max="1037" width="16.453125" style="132" customWidth="1"/>
    <col min="1038" max="1278" width="8.81640625" style="132"/>
    <col min="1279" max="1279" width="10.453125" style="132" customWidth="1"/>
    <col min="1280" max="1280" width="26.54296875" style="132" customWidth="1"/>
    <col min="1281" max="1282" width="12.54296875" style="132" customWidth="1"/>
    <col min="1283" max="1283" width="15" style="132" customWidth="1"/>
    <col min="1284" max="1284" width="11.453125" style="132" customWidth="1"/>
    <col min="1285" max="1285" width="12" style="132" customWidth="1"/>
    <col min="1286" max="1286" width="34.453125" style="132" customWidth="1"/>
    <col min="1287" max="1287" width="9.54296875" style="132" customWidth="1"/>
    <col min="1288" max="1288" width="8.81640625" style="132"/>
    <col min="1289" max="1289" width="14.54296875" style="132" customWidth="1"/>
    <col min="1290" max="1290" width="12" style="132" customWidth="1"/>
    <col min="1291" max="1291" width="10.54296875" style="132" customWidth="1"/>
    <col min="1292" max="1292" width="18" style="132" customWidth="1"/>
    <col min="1293" max="1293" width="16.453125" style="132" customWidth="1"/>
    <col min="1294" max="1534" width="8.81640625" style="132"/>
    <col min="1535" max="1535" width="10.453125" style="132" customWidth="1"/>
    <col min="1536" max="1536" width="26.54296875" style="132" customWidth="1"/>
    <col min="1537" max="1538" width="12.54296875" style="132" customWidth="1"/>
    <col min="1539" max="1539" width="15" style="132" customWidth="1"/>
    <col min="1540" max="1540" width="11.453125" style="132" customWidth="1"/>
    <col min="1541" max="1541" width="12" style="132" customWidth="1"/>
    <col min="1542" max="1542" width="34.453125" style="132" customWidth="1"/>
    <col min="1543" max="1543" width="9.54296875" style="132" customWidth="1"/>
    <col min="1544" max="1544" width="8.81640625" style="132"/>
    <col min="1545" max="1545" width="14.54296875" style="132" customWidth="1"/>
    <col min="1546" max="1546" width="12" style="132" customWidth="1"/>
    <col min="1547" max="1547" width="10.54296875" style="132" customWidth="1"/>
    <col min="1548" max="1548" width="18" style="132" customWidth="1"/>
    <col min="1549" max="1549" width="16.453125" style="132" customWidth="1"/>
    <col min="1550" max="1790" width="8.81640625" style="132"/>
    <col min="1791" max="1791" width="10.453125" style="132" customWidth="1"/>
    <col min="1792" max="1792" width="26.54296875" style="132" customWidth="1"/>
    <col min="1793" max="1794" width="12.54296875" style="132" customWidth="1"/>
    <col min="1795" max="1795" width="15" style="132" customWidth="1"/>
    <col min="1796" max="1796" width="11.453125" style="132" customWidth="1"/>
    <col min="1797" max="1797" width="12" style="132" customWidth="1"/>
    <col min="1798" max="1798" width="34.453125" style="132" customWidth="1"/>
    <col min="1799" max="1799" width="9.54296875" style="132" customWidth="1"/>
    <col min="1800" max="1800" width="8.81640625" style="132"/>
    <col min="1801" max="1801" width="14.54296875" style="132" customWidth="1"/>
    <col min="1802" max="1802" width="12" style="132" customWidth="1"/>
    <col min="1803" max="1803" width="10.54296875" style="132" customWidth="1"/>
    <col min="1804" max="1804" width="18" style="132" customWidth="1"/>
    <col min="1805" max="1805" width="16.453125" style="132" customWidth="1"/>
    <col min="1806" max="2046" width="8.81640625" style="132"/>
    <col min="2047" max="2047" width="10.453125" style="132" customWidth="1"/>
    <col min="2048" max="2048" width="26.54296875" style="132" customWidth="1"/>
    <col min="2049" max="2050" width="12.54296875" style="132" customWidth="1"/>
    <col min="2051" max="2051" width="15" style="132" customWidth="1"/>
    <col min="2052" max="2052" width="11.453125" style="132" customWidth="1"/>
    <col min="2053" max="2053" width="12" style="132" customWidth="1"/>
    <col min="2054" max="2054" width="34.453125" style="132" customWidth="1"/>
    <col min="2055" max="2055" width="9.54296875" style="132" customWidth="1"/>
    <col min="2056" max="2056" width="8.81640625" style="132"/>
    <col min="2057" max="2057" width="14.54296875" style="132" customWidth="1"/>
    <col min="2058" max="2058" width="12" style="132" customWidth="1"/>
    <col min="2059" max="2059" width="10.54296875" style="132" customWidth="1"/>
    <col min="2060" max="2060" width="18" style="132" customWidth="1"/>
    <col min="2061" max="2061" width="16.453125" style="132" customWidth="1"/>
    <col min="2062" max="2302" width="8.81640625" style="132"/>
    <col min="2303" max="2303" width="10.453125" style="132" customWidth="1"/>
    <col min="2304" max="2304" width="26.54296875" style="132" customWidth="1"/>
    <col min="2305" max="2306" width="12.54296875" style="132" customWidth="1"/>
    <col min="2307" max="2307" width="15" style="132" customWidth="1"/>
    <col min="2308" max="2308" width="11.453125" style="132" customWidth="1"/>
    <col min="2309" max="2309" width="12" style="132" customWidth="1"/>
    <col min="2310" max="2310" width="34.453125" style="132" customWidth="1"/>
    <col min="2311" max="2311" width="9.54296875" style="132" customWidth="1"/>
    <col min="2312" max="2312" width="8.81640625" style="132"/>
    <col min="2313" max="2313" width="14.54296875" style="132" customWidth="1"/>
    <col min="2314" max="2314" width="12" style="132" customWidth="1"/>
    <col min="2315" max="2315" width="10.54296875" style="132" customWidth="1"/>
    <col min="2316" max="2316" width="18" style="132" customWidth="1"/>
    <col min="2317" max="2317" width="16.453125" style="132" customWidth="1"/>
    <col min="2318" max="2558" width="8.81640625" style="132"/>
    <col min="2559" max="2559" width="10.453125" style="132" customWidth="1"/>
    <col min="2560" max="2560" width="26.54296875" style="132" customWidth="1"/>
    <col min="2561" max="2562" width="12.54296875" style="132" customWidth="1"/>
    <col min="2563" max="2563" width="15" style="132" customWidth="1"/>
    <col min="2564" max="2564" width="11.453125" style="132" customWidth="1"/>
    <col min="2565" max="2565" width="12" style="132" customWidth="1"/>
    <col min="2566" max="2566" width="34.453125" style="132" customWidth="1"/>
    <col min="2567" max="2567" width="9.54296875" style="132" customWidth="1"/>
    <col min="2568" max="2568" width="8.81640625" style="132"/>
    <col min="2569" max="2569" width="14.54296875" style="132" customWidth="1"/>
    <col min="2570" max="2570" width="12" style="132" customWidth="1"/>
    <col min="2571" max="2571" width="10.54296875" style="132" customWidth="1"/>
    <col min="2572" max="2572" width="18" style="132" customWidth="1"/>
    <col min="2573" max="2573" width="16.453125" style="132" customWidth="1"/>
    <col min="2574" max="2814" width="8.81640625" style="132"/>
    <col min="2815" max="2815" width="10.453125" style="132" customWidth="1"/>
    <col min="2816" max="2816" width="26.54296875" style="132" customWidth="1"/>
    <col min="2817" max="2818" width="12.54296875" style="132" customWidth="1"/>
    <col min="2819" max="2819" width="15" style="132" customWidth="1"/>
    <col min="2820" max="2820" width="11.453125" style="132" customWidth="1"/>
    <col min="2821" max="2821" width="12" style="132" customWidth="1"/>
    <col min="2822" max="2822" width="34.453125" style="132" customWidth="1"/>
    <col min="2823" max="2823" width="9.54296875" style="132" customWidth="1"/>
    <col min="2824" max="2824" width="8.81640625" style="132"/>
    <col min="2825" max="2825" width="14.54296875" style="132" customWidth="1"/>
    <col min="2826" max="2826" width="12" style="132" customWidth="1"/>
    <col min="2827" max="2827" width="10.54296875" style="132" customWidth="1"/>
    <col min="2828" max="2828" width="18" style="132" customWidth="1"/>
    <col min="2829" max="2829" width="16.453125" style="132" customWidth="1"/>
    <col min="2830" max="3070" width="8.81640625" style="132"/>
    <col min="3071" max="3071" width="10.453125" style="132" customWidth="1"/>
    <col min="3072" max="3072" width="26.54296875" style="132" customWidth="1"/>
    <col min="3073" max="3074" width="12.54296875" style="132" customWidth="1"/>
    <col min="3075" max="3075" width="15" style="132" customWidth="1"/>
    <col min="3076" max="3076" width="11.453125" style="132" customWidth="1"/>
    <col min="3077" max="3077" width="12" style="132" customWidth="1"/>
    <col min="3078" max="3078" width="34.453125" style="132" customWidth="1"/>
    <col min="3079" max="3079" width="9.54296875" style="132" customWidth="1"/>
    <col min="3080" max="3080" width="8.81640625" style="132"/>
    <col min="3081" max="3081" width="14.54296875" style="132" customWidth="1"/>
    <col min="3082" max="3082" width="12" style="132" customWidth="1"/>
    <col min="3083" max="3083" width="10.54296875" style="132" customWidth="1"/>
    <col min="3084" max="3084" width="18" style="132" customWidth="1"/>
    <col min="3085" max="3085" width="16.453125" style="132" customWidth="1"/>
    <col min="3086" max="3326" width="8.81640625" style="132"/>
    <col min="3327" max="3327" width="10.453125" style="132" customWidth="1"/>
    <col min="3328" max="3328" width="26.54296875" style="132" customWidth="1"/>
    <col min="3329" max="3330" width="12.54296875" style="132" customWidth="1"/>
    <col min="3331" max="3331" width="15" style="132" customWidth="1"/>
    <col min="3332" max="3332" width="11.453125" style="132" customWidth="1"/>
    <col min="3333" max="3333" width="12" style="132" customWidth="1"/>
    <col min="3334" max="3334" width="34.453125" style="132" customWidth="1"/>
    <col min="3335" max="3335" width="9.54296875" style="132" customWidth="1"/>
    <col min="3336" max="3336" width="8.81640625" style="132"/>
    <col min="3337" max="3337" width="14.54296875" style="132" customWidth="1"/>
    <col min="3338" max="3338" width="12" style="132" customWidth="1"/>
    <col min="3339" max="3339" width="10.54296875" style="132" customWidth="1"/>
    <col min="3340" max="3340" width="18" style="132" customWidth="1"/>
    <col min="3341" max="3341" width="16.453125" style="132" customWidth="1"/>
    <col min="3342" max="3582" width="8.81640625" style="132"/>
    <col min="3583" max="3583" width="10.453125" style="132" customWidth="1"/>
    <col min="3584" max="3584" width="26.54296875" style="132" customWidth="1"/>
    <col min="3585" max="3586" width="12.54296875" style="132" customWidth="1"/>
    <col min="3587" max="3587" width="15" style="132" customWidth="1"/>
    <col min="3588" max="3588" width="11.453125" style="132" customWidth="1"/>
    <col min="3589" max="3589" width="12" style="132" customWidth="1"/>
    <col min="3590" max="3590" width="34.453125" style="132" customWidth="1"/>
    <col min="3591" max="3591" width="9.54296875" style="132" customWidth="1"/>
    <col min="3592" max="3592" width="8.81640625" style="132"/>
    <col min="3593" max="3593" width="14.54296875" style="132" customWidth="1"/>
    <col min="3594" max="3594" width="12" style="132" customWidth="1"/>
    <col min="3595" max="3595" width="10.54296875" style="132" customWidth="1"/>
    <col min="3596" max="3596" width="18" style="132" customWidth="1"/>
    <col min="3597" max="3597" width="16.453125" style="132" customWidth="1"/>
    <col min="3598" max="3838" width="8.81640625" style="132"/>
    <col min="3839" max="3839" width="10.453125" style="132" customWidth="1"/>
    <col min="3840" max="3840" width="26.54296875" style="132" customWidth="1"/>
    <col min="3841" max="3842" width="12.54296875" style="132" customWidth="1"/>
    <col min="3843" max="3843" width="15" style="132" customWidth="1"/>
    <col min="3844" max="3844" width="11.453125" style="132" customWidth="1"/>
    <col min="3845" max="3845" width="12" style="132" customWidth="1"/>
    <col min="3846" max="3846" width="34.453125" style="132" customWidth="1"/>
    <col min="3847" max="3847" width="9.54296875" style="132" customWidth="1"/>
    <col min="3848" max="3848" width="8.81640625" style="132"/>
    <col min="3849" max="3849" width="14.54296875" style="132" customWidth="1"/>
    <col min="3850" max="3850" width="12" style="132" customWidth="1"/>
    <col min="3851" max="3851" width="10.54296875" style="132" customWidth="1"/>
    <col min="3852" max="3852" width="18" style="132" customWidth="1"/>
    <col min="3853" max="3853" width="16.453125" style="132" customWidth="1"/>
    <col min="3854" max="4094" width="8.81640625" style="132"/>
    <col min="4095" max="4095" width="10.453125" style="132" customWidth="1"/>
    <col min="4096" max="4096" width="26.54296875" style="132" customWidth="1"/>
    <col min="4097" max="4098" width="12.54296875" style="132" customWidth="1"/>
    <col min="4099" max="4099" width="15" style="132" customWidth="1"/>
    <col min="4100" max="4100" width="11.453125" style="132" customWidth="1"/>
    <col min="4101" max="4101" width="12" style="132" customWidth="1"/>
    <col min="4102" max="4102" width="34.453125" style="132" customWidth="1"/>
    <col min="4103" max="4103" width="9.54296875" style="132" customWidth="1"/>
    <col min="4104" max="4104" width="8.81640625" style="132"/>
    <col min="4105" max="4105" width="14.54296875" style="132" customWidth="1"/>
    <col min="4106" max="4106" width="12" style="132" customWidth="1"/>
    <col min="4107" max="4107" width="10.54296875" style="132" customWidth="1"/>
    <col min="4108" max="4108" width="18" style="132" customWidth="1"/>
    <col min="4109" max="4109" width="16.453125" style="132" customWidth="1"/>
    <col min="4110" max="4350" width="8.81640625" style="132"/>
    <col min="4351" max="4351" width="10.453125" style="132" customWidth="1"/>
    <col min="4352" max="4352" width="26.54296875" style="132" customWidth="1"/>
    <col min="4353" max="4354" width="12.54296875" style="132" customWidth="1"/>
    <col min="4355" max="4355" width="15" style="132" customWidth="1"/>
    <col min="4356" max="4356" width="11.453125" style="132" customWidth="1"/>
    <col min="4357" max="4357" width="12" style="132" customWidth="1"/>
    <col min="4358" max="4358" width="34.453125" style="132" customWidth="1"/>
    <col min="4359" max="4359" width="9.54296875" style="132" customWidth="1"/>
    <col min="4360" max="4360" width="8.81640625" style="132"/>
    <col min="4361" max="4361" width="14.54296875" style="132" customWidth="1"/>
    <col min="4362" max="4362" width="12" style="132" customWidth="1"/>
    <col min="4363" max="4363" width="10.54296875" style="132" customWidth="1"/>
    <col min="4364" max="4364" width="18" style="132" customWidth="1"/>
    <col min="4365" max="4365" width="16.453125" style="132" customWidth="1"/>
    <col min="4366" max="4606" width="8.81640625" style="132"/>
    <col min="4607" max="4607" width="10.453125" style="132" customWidth="1"/>
    <col min="4608" max="4608" width="26.54296875" style="132" customWidth="1"/>
    <col min="4609" max="4610" width="12.54296875" style="132" customWidth="1"/>
    <col min="4611" max="4611" width="15" style="132" customWidth="1"/>
    <col min="4612" max="4612" width="11.453125" style="132" customWidth="1"/>
    <col min="4613" max="4613" width="12" style="132" customWidth="1"/>
    <col min="4614" max="4614" width="34.453125" style="132" customWidth="1"/>
    <col min="4615" max="4615" width="9.54296875" style="132" customWidth="1"/>
    <col min="4616" max="4616" width="8.81640625" style="132"/>
    <col min="4617" max="4617" width="14.54296875" style="132" customWidth="1"/>
    <col min="4618" max="4618" width="12" style="132" customWidth="1"/>
    <col min="4619" max="4619" width="10.54296875" style="132" customWidth="1"/>
    <col min="4620" max="4620" width="18" style="132" customWidth="1"/>
    <col min="4621" max="4621" width="16.453125" style="132" customWidth="1"/>
    <col min="4622" max="4862" width="8.81640625" style="132"/>
    <col min="4863" max="4863" width="10.453125" style="132" customWidth="1"/>
    <col min="4864" max="4864" width="26.54296875" style="132" customWidth="1"/>
    <col min="4865" max="4866" width="12.54296875" style="132" customWidth="1"/>
    <col min="4867" max="4867" width="15" style="132" customWidth="1"/>
    <col min="4868" max="4868" width="11.453125" style="132" customWidth="1"/>
    <col min="4869" max="4869" width="12" style="132" customWidth="1"/>
    <col min="4870" max="4870" width="34.453125" style="132" customWidth="1"/>
    <col min="4871" max="4871" width="9.54296875" style="132" customWidth="1"/>
    <col min="4872" max="4872" width="8.81640625" style="132"/>
    <col min="4873" max="4873" width="14.54296875" style="132" customWidth="1"/>
    <col min="4874" max="4874" width="12" style="132" customWidth="1"/>
    <col min="4875" max="4875" width="10.54296875" style="132" customWidth="1"/>
    <col min="4876" max="4876" width="18" style="132" customWidth="1"/>
    <col min="4877" max="4877" width="16.453125" style="132" customWidth="1"/>
    <col min="4878" max="5118" width="8.81640625" style="132"/>
    <col min="5119" max="5119" width="10.453125" style="132" customWidth="1"/>
    <col min="5120" max="5120" width="26.54296875" style="132" customWidth="1"/>
    <col min="5121" max="5122" width="12.54296875" style="132" customWidth="1"/>
    <col min="5123" max="5123" width="15" style="132" customWidth="1"/>
    <col min="5124" max="5124" width="11.453125" style="132" customWidth="1"/>
    <col min="5125" max="5125" width="12" style="132" customWidth="1"/>
    <col min="5126" max="5126" width="34.453125" style="132" customWidth="1"/>
    <col min="5127" max="5127" width="9.54296875" style="132" customWidth="1"/>
    <col min="5128" max="5128" width="8.81640625" style="132"/>
    <col min="5129" max="5129" width="14.54296875" style="132" customWidth="1"/>
    <col min="5130" max="5130" width="12" style="132" customWidth="1"/>
    <col min="5131" max="5131" width="10.54296875" style="132" customWidth="1"/>
    <col min="5132" max="5132" width="18" style="132" customWidth="1"/>
    <col min="5133" max="5133" width="16.453125" style="132" customWidth="1"/>
    <col min="5134" max="5374" width="8.81640625" style="132"/>
    <col min="5375" max="5375" width="10.453125" style="132" customWidth="1"/>
    <col min="5376" max="5376" width="26.54296875" style="132" customWidth="1"/>
    <col min="5377" max="5378" width="12.54296875" style="132" customWidth="1"/>
    <col min="5379" max="5379" width="15" style="132" customWidth="1"/>
    <col min="5380" max="5380" width="11.453125" style="132" customWidth="1"/>
    <col min="5381" max="5381" width="12" style="132" customWidth="1"/>
    <col min="5382" max="5382" width="34.453125" style="132" customWidth="1"/>
    <col min="5383" max="5383" width="9.54296875" style="132" customWidth="1"/>
    <col min="5384" max="5384" width="8.81640625" style="132"/>
    <col min="5385" max="5385" width="14.54296875" style="132" customWidth="1"/>
    <col min="5386" max="5386" width="12" style="132" customWidth="1"/>
    <col min="5387" max="5387" width="10.54296875" style="132" customWidth="1"/>
    <col min="5388" max="5388" width="18" style="132" customWidth="1"/>
    <col min="5389" max="5389" width="16.453125" style="132" customWidth="1"/>
    <col min="5390" max="5630" width="8.81640625" style="132"/>
    <col min="5631" max="5631" width="10.453125" style="132" customWidth="1"/>
    <col min="5632" max="5632" width="26.54296875" style="132" customWidth="1"/>
    <col min="5633" max="5634" width="12.54296875" style="132" customWidth="1"/>
    <col min="5635" max="5635" width="15" style="132" customWidth="1"/>
    <col min="5636" max="5636" width="11.453125" style="132" customWidth="1"/>
    <col min="5637" max="5637" width="12" style="132" customWidth="1"/>
    <col min="5638" max="5638" width="34.453125" style="132" customWidth="1"/>
    <col min="5639" max="5639" width="9.54296875" style="132" customWidth="1"/>
    <col min="5640" max="5640" width="8.81640625" style="132"/>
    <col min="5641" max="5641" width="14.54296875" style="132" customWidth="1"/>
    <col min="5642" max="5642" width="12" style="132" customWidth="1"/>
    <col min="5643" max="5643" width="10.54296875" style="132" customWidth="1"/>
    <col min="5644" max="5644" width="18" style="132" customWidth="1"/>
    <col min="5645" max="5645" width="16.453125" style="132" customWidth="1"/>
    <col min="5646" max="5886" width="8.81640625" style="132"/>
    <col min="5887" max="5887" width="10.453125" style="132" customWidth="1"/>
    <col min="5888" max="5888" width="26.54296875" style="132" customWidth="1"/>
    <col min="5889" max="5890" width="12.54296875" style="132" customWidth="1"/>
    <col min="5891" max="5891" width="15" style="132" customWidth="1"/>
    <col min="5892" max="5892" width="11.453125" style="132" customWidth="1"/>
    <col min="5893" max="5893" width="12" style="132" customWidth="1"/>
    <col min="5894" max="5894" width="34.453125" style="132" customWidth="1"/>
    <col min="5895" max="5895" width="9.54296875" style="132" customWidth="1"/>
    <col min="5896" max="5896" width="8.81640625" style="132"/>
    <col min="5897" max="5897" width="14.54296875" style="132" customWidth="1"/>
    <col min="5898" max="5898" width="12" style="132" customWidth="1"/>
    <col min="5899" max="5899" width="10.54296875" style="132" customWidth="1"/>
    <col min="5900" max="5900" width="18" style="132" customWidth="1"/>
    <col min="5901" max="5901" width="16.453125" style="132" customWidth="1"/>
    <col min="5902" max="6142" width="8.81640625" style="132"/>
    <col min="6143" max="6143" width="10.453125" style="132" customWidth="1"/>
    <col min="6144" max="6144" width="26.54296875" style="132" customWidth="1"/>
    <col min="6145" max="6146" width="12.54296875" style="132" customWidth="1"/>
    <col min="6147" max="6147" width="15" style="132" customWidth="1"/>
    <col min="6148" max="6148" width="11.453125" style="132" customWidth="1"/>
    <col min="6149" max="6149" width="12" style="132" customWidth="1"/>
    <col min="6150" max="6150" width="34.453125" style="132" customWidth="1"/>
    <col min="6151" max="6151" width="9.54296875" style="132" customWidth="1"/>
    <col min="6152" max="6152" width="8.81640625" style="132"/>
    <col min="6153" max="6153" width="14.54296875" style="132" customWidth="1"/>
    <col min="6154" max="6154" width="12" style="132" customWidth="1"/>
    <col min="6155" max="6155" width="10.54296875" style="132" customWidth="1"/>
    <col min="6156" max="6156" width="18" style="132" customWidth="1"/>
    <col min="6157" max="6157" width="16.453125" style="132" customWidth="1"/>
    <col min="6158" max="6398" width="8.81640625" style="132"/>
    <col min="6399" max="6399" width="10.453125" style="132" customWidth="1"/>
    <col min="6400" max="6400" width="26.54296875" style="132" customWidth="1"/>
    <col min="6401" max="6402" width="12.54296875" style="132" customWidth="1"/>
    <col min="6403" max="6403" width="15" style="132" customWidth="1"/>
    <col min="6404" max="6404" width="11.453125" style="132" customWidth="1"/>
    <col min="6405" max="6405" width="12" style="132" customWidth="1"/>
    <col min="6406" max="6406" width="34.453125" style="132" customWidth="1"/>
    <col min="6407" max="6407" width="9.54296875" style="132" customWidth="1"/>
    <col min="6408" max="6408" width="8.81640625" style="132"/>
    <col min="6409" max="6409" width="14.54296875" style="132" customWidth="1"/>
    <col min="6410" max="6410" width="12" style="132" customWidth="1"/>
    <col min="6411" max="6411" width="10.54296875" style="132" customWidth="1"/>
    <col min="6412" max="6412" width="18" style="132" customWidth="1"/>
    <col min="6413" max="6413" width="16.453125" style="132" customWidth="1"/>
    <col min="6414" max="6654" width="8.81640625" style="132"/>
    <col min="6655" max="6655" width="10.453125" style="132" customWidth="1"/>
    <col min="6656" max="6656" width="26.54296875" style="132" customWidth="1"/>
    <col min="6657" max="6658" width="12.54296875" style="132" customWidth="1"/>
    <col min="6659" max="6659" width="15" style="132" customWidth="1"/>
    <col min="6660" max="6660" width="11.453125" style="132" customWidth="1"/>
    <col min="6661" max="6661" width="12" style="132" customWidth="1"/>
    <col min="6662" max="6662" width="34.453125" style="132" customWidth="1"/>
    <col min="6663" max="6663" width="9.54296875" style="132" customWidth="1"/>
    <col min="6664" max="6664" width="8.81640625" style="132"/>
    <col min="6665" max="6665" width="14.54296875" style="132" customWidth="1"/>
    <col min="6666" max="6666" width="12" style="132" customWidth="1"/>
    <col min="6667" max="6667" width="10.54296875" style="132" customWidth="1"/>
    <col min="6668" max="6668" width="18" style="132" customWidth="1"/>
    <col min="6669" max="6669" width="16.453125" style="132" customWidth="1"/>
    <col min="6670" max="6910" width="8.81640625" style="132"/>
    <col min="6911" max="6911" width="10.453125" style="132" customWidth="1"/>
    <col min="6912" max="6912" width="26.54296875" style="132" customWidth="1"/>
    <col min="6913" max="6914" width="12.54296875" style="132" customWidth="1"/>
    <col min="6915" max="6915" width="15" style="132" customWidth="1"/>
    <col min="6916" max="6916" width="11.453125" style="132" customWidth="1"/>
    <col min="6917" max="6917" width="12" style="132" customWidth="1"/>
    <col min="6918" max="6918" width="34.453125" style="132" customWidth="1"/>
    <col min="6919" max="6919" width="9.54296875" style="132" customWidth="1"/>
    <col min="6920" max="6920" width="8.81640625" style="132"/>
    <col min="6921" max="6921" width="14.54296875" style="132" customWidth="1"/>
    <col min="6922" max="6922" width="12" style="132" customWidth="1"/>
    <col min="6923" max="6923" width="10.54296875" style="132" customWidth="1"/>
    <col min="6924" max="6924" width="18" style="132" customWidth="1"/>
    <col min="6925" max="6925" width="16.453125" style="132" customWidth="1"/>
    <col min="6926" max="7166" width="8.81640625" style="132"/>
    <col min="7167" max="7167" width="10.453125" style="132" customWidth="1"/>
    <col min="7168" max="7168" width="26.54296875" style="132" customWidth="1"/>
    <col min="7169" max="7170" width="12.54296875" style="132" customWidth="1"/>
    <col min="7171" max="7171" width="15" style="132" customWidth="1"/>
    <col min="7172" max="7172" width="11.453125" style="132" customWidth="1"/>
    <col min="7173" max="7173" width="12" style="132" customWidth="1"/>
    <col min="7174" max="7174" width="34.453125" style="132" customWidth="1"/>
    <col min="7175" max="7175" width="9.54296875" style="132" customWidth="1"/>
    <col min="7176" max="7176" width="8.81640625" style="132"/>
    <col min="7177" max="7177" width="14.54296875" style="132" customWidth="1"/>
    <col min="7178" max="7178" width="12" style="132" customWidth="1"/>
    <col min="7179" max="7179" width="10.54296875" style="132" customWidth="1"/>
    <col min="7180" max="7180" width="18" style="132" customWidth="1"/>
    <col min="7181" max="7181" width="16.453125" style="132" customWidth="1"/>
    <col min="7182" max="7422" width="8.81640625" style="132"/>
    <col min="7423" max="7423" width="10.453125" style="132" customWidth="1"/>
    <col min="7424" max="7424" width="26.54296875" style="132" customWidth="1"/>
    <col min="7425" max="7426" width="12.54296875" style="132" customWidth="1"/>
    <col min="7427" max="7427" width="15" style="132" customWidth="1"/>
    <col min="7428" max="7428" width="11.453125" style="132" customWidth="1"/>
    <col min="7429" max="7429" width="12" style="132" customWidth="1"/>
    <col min="7430" max="7430" width="34.453125" style="132" customWidth="1"/>
    <col min="7431" max="7431" width="9.54296875" style="132" customWidth="1"/>
    <col min="7432" max="7432" width="8.81640625" style="132"/>
    <col min="7433" max="7433" width="14.54296875" style="132" customWidth="1"/>
    <col min="7434" max="7434" width="12" style="132" customWidth="1"/>
    <col min="7435" max="7435" width="10.54296875" style="132" customWidth="1"/>
    <col min="7436" max="7436" width="18" style="132" customWidth="1"/>
    <col min="7437" max="7437" width="16.453125" style="132" customWidth="1"/>
    <col min="7438" max="7678" width="8.81640625" style="132"/>
    <col min="7679" max="7679" width="10.453125" style="132" customWidth="1"/>
    <col min="7680" max="7680" width="26.54296875" style="132" customWidth="1"/>
    <col min="7681" max="7682" width="12.54296875" style="132" customWidth="1"/>
    <col min="7683" max="7683" width="15" style="132" customWidth="1"/>
    <col min="7684" max="7684" width="11.453125" style="132" customWidth="1"/>
    <col min="7685" max="7685" width="12" style="132" customWidth="1"/>
    <col min="7686" max="7686" width="34.453125" style="132" customWidth="1"/>
    <col min="7687" max="7687" width="9.54296875" style="132" customWidth="1"/>
    <col min="7688" max="7688" width="8.81640625" style="132"/>
    <col min="7689" max="7689" width="14.54296875" style="132" customWidth="1"/>
    <col min="7690" max="7690" width="12" style="132" customWidth="1"/>
    <col min="7691" max="7691" width="10.54296875" style="132" customWidth="1"/>
    <col min="7692" max="7692" width="18" style="132" customWidth="1"/>
    <col min="7693" max="7693" width="16.453125" style="132" customWidth="1"/>
    <col min="7694" max="7934" width="8.81640625" style="132"/>
    <col min="7935" max="7935" width="10.453125" style="132" customWidth="1"/>
    <col min="7936" max="7936" width="26.54296875" style="132" customWidth="1"/>
    <col min="7937" max="7938" width="12.54296875" style="132" customWidth="1"/>
    <col min="7939" max="7939" width="15" style="132" customWidth="1"/>
    <col min="7940" max="7940" width="11.453125" style="132" customWidth="1"/>
    <col min="7941" max="7941" width="12" style="132" customWidth="1"/>
    <col min="7942" max="7942" width="34.453125" style="132" customWidth="1"/>
    <col min="7943" max="7943" width="9.54296875" style="132" customWidth="1"/>
    <col min="7944" max="7944" width="8.81640625" style="132"/>
    <col min="7945" max="7945" width="14.54296875" style="132" customWidth="1"/>
    <col min="7946" max="7946" width="12" style="132" customWidth="1"/>
    <col min="7947" max="7947" width="10.54296875" style="132" customWidth="1"/>
    <col min="7948" max="7948" width="18" style="132" customWidth="1"/>
    <col min="7949" max="7949" width="16.453125" style="132" customWidth="1"/>
    <col min="7950" max="8190" width="8.81640625" style="132"/>
    <col min="8191" max="8191" width="10.453125" style="132" customWidth="1"/>
    <col min="8192" max="8192" width="26.54296875" style="132" customWidth="1"/>
    <col min="8193" max="8194" width="12.54296875" style="132" customWidth="1"/>
    <col min="8195" max="8195" width="15" style="132" customWidth="1"/>
    <col min="8196" max="8196" width="11.453125" style="132" customWidth="1"/>
    <col min="8197" max="8197" width="12" style="132" customWidth="1"/>
    <col min="8198" max="8198" width="34.453125" style="132" customWidth="1"/>
    <col min="8199" max="8199" width="9.54296875" style="132" customWidth="1"/>
    <col min="8200" max="8200" width="8.81640625" style="132"/>
    <col min="8201" max="8201" width="14.54296875" style="132" customWidth="1"/>
    <col min="8202" max="8202" width="12" style="132" customWidth="1"/>
    <col min="8203" max="8203" width="10.54296875" style="132" customWidth="1"/>
    <col min="8204" max="8204" width="18" style="132" customWidth="1"/>
    <col min="8205" max="8205" width="16.453125" style="132" customWidth="1"/>
    <col min="8206" max="8446" width="8.81640625" style="132"/>
    <col min="8447" max="8447" width="10.453125" style="132" customWidth="1"/>
    <col min="8448" max="8448" width="26.54296875" style="132" customWidth="1"/>
    <col min="8449" max="8450" width="12.54296875" style="132" customWidth="1"/>
    <col min="8451" max="8451" width="15" style="132" customWidth="1"/>
    <col min="8452" max="8452" width="11.453125" style="132" customWidth="1"/>
    <col min="8453" max="8453" width="12" style="132" customWidth="1"/>
    <col min="8454" max="8454" width="34.453125" style="132" customWidth="1"/>
    <col min="8455" max="8455" width="9.54296875" style="132" customWidth="1"/>
    <col min="8456" max="8456" width="8.81640625" style="132"/>
    <col min="8457" max="8457" width="14.54296875" style="132" customWidth="1"/>
    <col min="8458" max="8458" width="12" style="132" customWidth="1"/>
    <col min="8459" max="8459" width="10.54296875" style="132" customWidth="1"/>
    <col min="8460" max="8460" width="18" style="132" customWidth="1"/>
    <col min="8461" max="8461" width="16.453125" style="132" customWidth="1"/>
    <col min="8462" max="8702" width="8.81640625" style="132"/>
    <col min="8703" max="8703" width="10.453125" style="132" customWidth="1"/>
    <col min="8704" max="8704" width="26.54296875" style="132" customWidth="1"/>
    <col min="8705" max="8706" width="12.54296875" style="132" customWidth="1"/>
    <col min="8707" max="8707" width="15" style="132" customWidth="1"/>
    <col min="8708" max="8708" width="11.453125" style="132" customWidth="1"/>
    <col min="8709" max="8709" width="12" style="132" customWidth="1"/>
    <col min="8710" max="8710" width="34.453125" style="132" customWidth="1"/>
    <col min="8711" max="8711" width="9.54296875" style="132" customWidth="1"/>
    <col min="8712" max="8712" width="8.81640625" style="132"/>
    <col min="8713" max="8713" width="14.54296875" style="132" customWidth="1"/>
    <col min="8714" max="8714" width="12" style="132" customWidth="1"/>
    <col min="8715" max="8715" width="10.54296875" style="132" customWidth="1"/>
    <col min="8716" max="8716" width="18" style="132" customWidth="1"/>
    <col min="8717" max="8717" width="16.453125" style="132" customWidth="1"/>
    <col min="8718" max="8958" width="8.81640625" style="132"/>
    <col min="8959" max="8959" width="10.453125" style="132" customWidth="1"/>
    <col min="8960" max="8960" width="26.54296875" style="132" customWidth="1"/>
    <col min="8961" max="8962" width="12.54296875" style="132" customWidth="1"/>
    <col min="8963" max="8963" width="15" style="132" customWidth="1"/>
    <col min="8964" max="8964" width="11.453125" style="132" customWidth="1"/>
    <col min="8965" max="8965" width="12" style="132" customWidth="1"/>
    <col min="8966" max="8966" width="34.453125" style="132" customWidth="1"/>
    <col min="8967" max="8967" width="9.54296875" style="132" customWidth="1"/>
    <col min="8968" max="8968" width="8.81640625" style="132"/>
    <col min="8969" max="8969" width="14.54296875" style="132" customWidth="1"/>
    <col min="8970" max="8970" width="12" style="132" customWidth="1"/>
    <col min="8971" max="8971" width="10.54296875" style="132" customWidth="1"/>
    <col min="8972" max="8972" width="18" style="132" customWidth="1"/>
    <col min="8973" max="8973" width="16.453125" style="132" customWidth="1"/>
    <col min="8974" max="9214" width="8.81640625" style="132"/>
    <col min="9215" max="9215" width="10.453125" style="132" customWidth="1"/>
    <col min="9216" max="9216" width="26.54296875" style="132" customWidth="1"/>
    <col min="9217" max="9218" width="12.54296875" style="132" customWidth="1"/>
    <col min="9219" max="9219" width="15" style="132" customWidth="1"/>
    <col min="9220" max="9220" width="11.453125" style="132" customWidth="1"/>
    <col min="9221" max="9221" width="12" style="132" customWidth="1"/>
    <col min="9222" max="9222" width="34.453125" style="132" customWidth="1"/>
    <col min="9223" max="9223" width="9.54296875" style="132" customWidth="1"/>
    <col min="9224" max="9224" width="8.81640625" style="132"/>
    <col min="9225" max="9225" width="14.54296875" style="132" customWidth="1"/>
    <col min="9226" max="9226" width="12" style="132" customWidth="1"/>
    <col min="9227" max="9227" width="10.54296875" style="132" customWidth="1"/>
    <col min="9228" max="9228" width="18" style="132" customWidth="1"/>
    <col min="9229" max="9229" width="16.453125" style="132" customWidth="1"/>
    <col min="9230" max="9470" width="8.81640625" style="132"/>
    <col min="9471" max="9471" width="10.453125" style="132" customWidth="1"/>
    <col min="9472" max="9472" width="26.54296875" style="132" customWidth="1"/>
    <col min="9473" max="9474" width="12.54296875" style="132" customWidth="1"/>
    <col min="9475" max="9475" width="15" style="132" customWidth="1"/>
    <col min="9476" max="9476" width="11.453125" style="132" customWidth="1"/>
    <col min="9477" max="9477" width="12" style="132" customWidth="1"/>
    <col min="9478" max="9478" width="34.453125" style="132" customWidth="1"/>
    <col min="9479" max="9479" width="9.54296875" style="132" customWidth="1"/>
    <col min="9480" max="9480" width="8.81640625" style="132"/>
    <col min="9481" max="9481" width="14.54296875" style="132" customWidth="1"/>
    <col min="9482" max="9482" width="12" style="132" customWidth="1"/>
    <col min="9483" max="9483" width="10.54296875" style="132" customWidth="1"/>
    <col min="9484" max="9484" width="18" style="132" customWidth="1"/>
    <col min="9485" max="9485" width="16.453125" style="132" customWidth="1"/>
    <col min="9486" max="9726" width="8.81640625" style="132"/>
    <col min="9727" max="9727" width="10.453125" style="132" customWidth="1"/>
    <col min="9728" max="9728" width="26.54296875" style="132" customWidth="1"/>
    <col min="9729" max="9730" width="12.54296875" style="132" customWidth="1"/>
    <col min="9731" max="9731" width="15" style="132" customWidth="1"/>
    <col min="9732" max="9732" width="11.453125" style="132" customWidth="1"/>
    <col min="9733" max="9733" width="12" style="132" customWidth="1"/>
    <col min="9734" max="9734" width="34.453125" style="132" customWidth="1"/>
    <col min="9735" max="9735" width="9.54296875" style="132" customWidth="1"/>
    <col min="9736" max="9736" width="8.81640625" style="132"/>
    <col min="9737" max="9737" width="14.54296875" style="132" customWidth="1"/>
    <col min="9738" max="9738" width="12" style="132" customWidth="1"/>
    <col min="9739" max="9739" width="10.54296875" style="132" customWidth="1"/>
    <col min="9740" max="9740" width="18" style="132" customWidth="1"/>
    <col min="9741" max="9741" width="16.453125" style="132" customWidth="1"/>
    <col min="9742" max="9982" width="8.81640625" style="132"/>
    <col min="9983" max="9983" width="10.453125" style="132" customWidth="1"/>
    <col min="9984" max="9984" width="26.54296875" style="132" customWidth="1"/>
    <col min="9985" max="9986" width="12.54296875" style="132" customWidth="1"/>
    <col min="9987" max="9987" width="15" style="132" customWidth="1"/>
    <col min="9988" max="9988" width="11.453125" style="132" customWidth="1"/>
    <col min="9989" max="9989" width="12" style="132" customWidth="1"/>
    <col min="9990" max="9990" width="34.453125" style="132" customWidth="1"/>
    <col min="9991" max="9991" width="9.54296875" style="132" customWidth="1"/>
    <col min="9992" max="9992" width="8.81640625" style="132"/>
    <col min="9993" max="9993" width="14.54296875" style="132" customWidth="1"/>
    <col min="9994" max="9994" width="12" style="132" customWidth="1"/>
    <col min="9995" max="9995" width="10.54296875" style="132" customWidth="1"/>
    <col min="9996" max="9996" width="18" style="132" customWidth="1"/>
    <col min="9997" max="9997" width="16.453125" style="132" customWidth="1"/>
    <col min="9998" max="10238" width="8.81640625" style="132"/>
    <col min="10239" max="10239" width="10.453125" style="132" customWidth="1"/>
    <col min="10240" max="10240" width="26.54296875" style="132" customWidth="1"/>
    <col min="10241" max="10242" width="12.54296875" style="132" customWidth="1"/>
    <col min="10243" max="10243" width="15" style="132" customWidth="1"/>
    <col min="10244" max="10244" width="11.453125" style="132" customWidth="1"/>
    <col min="10245" max="10245" width="12" style="132" customWidth="1"/>
    <col min="10246" max="10246" width="34.453125" style="132" customWidth="1"/>
    <col min="10247" max="10247" width="9.54296875" style="132" customWidth="1"/>
    <col min="10248" max="10248" width="8.81640625" style="132"/>
    <col min="10249" max="10249" width="14.54296875" style="132" customWidth="1"/>
    <col min="10250" max="10250" width="12" style="132" customWidth="1"/>
    <col min="10251" max="10251" width="10.54296875" style="132" customWidth="1"/>
    <col min="10252" max="10252" width="18" style="132" customWidth="1"/>
    <col min="10253" max="10253" width="16.453125" style="132" customWidth="1"/>
    <col min="10254" max="10494" width="8.81640625" style="132"/>
    <col min="10495" max="10495" width="10.453125" style="132" customWidth="1"/>
    <col min="10496" max="10496" width="26.54296875" style="132" customWidth="1"/>
    <col min="10497" max="10498" width="12.54296875" style="132" customWidth="1"/>
    <col min="10499" max="10499" width="15" style="132" customWidth="1"/>
    <col min="10500" max="10500" width="11.453125" style="132" customWidth="1"/>
    <col min="10501" max="10501" width="12" style="132" customWidth="1"/>
    <col min="10502" max="10502" width="34.453125" style="132" customWidth="1"/>
    <col min="10503" max="10503" width="9.54296875" style="132" customWidth="1"/>
    <col min="10504" max="10504" width="8.81640625" style="132"/>
    <col min="10505" max="10505" width="14.54296875" style="132" customWidth="1"/>
    <col min="10506" max="10506" width="12" style="132" customWidth="1"/>
    <col min="10507" max="10507" width="10.54296875" style="132" customWidth="1"/>
    <col min="10508" max="10508" width="18" style="132" customWidth="1"/>
    <col min="10509" max="10509" width="16.453125" style="132" customWidth="1"/>
    <col min="10510" max="10750" width="8.81640625" style="132"/>
    <col min="10751" max="10751" width="10.453125" style="132" customWidth="1"/>
    <col min="10752" max="10752" width="26.54296875" style="132" customWidth="1"/>
    <col min="10753" max="10754" width="12.54296875" style="132" customWidth="1"/>
    <col min="10755" max="10755" width="15" style="132" customWidth="1"/>
    <col min="10756" max="10756" width="11.453125" style="132" customWidth="1"/>
    <col min="10757" max="10757" width="12" style="132" customWidth="1"/>
    <col min="10758" max="10758" width="34.453125" style="132" customWidth="1"/>
    <col min="10759" max="10759" width="9.54296875" style="132" customWidth="1"/>
    <col min="10760" max="10760" width="8.81640625" style="132"/>
    <col min="10761" max="10761" width="14.54296875" style="132" customWidth="1"/>
    <col min="10762" max="10762" width="12" style="132" customWidth="1"/>
    <col min="10763" max="10763" width="10.54296875" style="132" customWidth="1"/>
    <col min="10764" max="10764" width="18" style="132" customWidth="1"/>
    <col min="10765" max="10765" width="16.453125" style="132" customWidth="1"/>
    <col min="10766" max="11006" width="8.81640625" style="132"/>
    <col min="11007" max="11007" width="10.453125" style="132" customWidth="1"/>
    <col min="11008" max="11008" width="26.54296875" style="132" customWidth="1"/>
    <col min="11009" max="11010" width="12.54296875" style="132" customWidth="1"/>
    <col min="11011" max="11011" width="15" style="132" customWidth="1"/>
    <col min="11012" max="11012" width="11.453125" style="132" customWidth="1"/>
    <col min="11013" max="11013" width="12" style="132" customWidth="1"/>
    <col min="11014" max="11014" width="34.453125" style="132" customWidth="1"/>
    <col min="11015" max="11015" width="9.54296875" style="132" customWidth="1"/>
    <col min="11016" max="11016" width="8.81640625" style="132"/>
    <col min="11017" max="11017" width="14.54296875" style="132" customWidth="1"/>
    <col min="11018" max="11018" width="12" style="132" customWidth="1"/>
    <col min="11019" max="11019" width="10.54296875" style="132" customWidth="1"/>
    <col min="11020" max="11020" width="18" style="132" customWidth="1"/>
    <col min="11021" max="11021" width="16.453125" style="132" customWidth="1"/>
    <col min="11022" max="11262" width="8.81640625" style="132"/>
    <col min="11263" max="11263" width="10.453125" style="132" customWidth="1"/>
    <col min="11264" max="11264" width="26.54296875" style="132" customWidth="1"/>
    <col min="11265" max="11266" width="12.54296875" style="132" customWidth="1"/>
    <col min="11267" max="11267" width="15" style="132" customWidth="1"/>
    <col min="11268" max="11268" width="11.453125" style="132" customWidth="1"/>
    <col min="11269" max="11269" width="12" style="132" customWidth="1"/>
    <col min="11270" max="11270" width="34.453125" style="132" customWidth="1"/>
    <col min="11271" max="11271" width="9.54296875" style="132" customWidth="1"/>
    <col min="11272" max="11272" width="8.81640625" style="132"/>
    <col min="11273" max="11273" width="14.54296875" style="132" customWidth="1"/>
    <col min="11274" max="11274" width="12" style="132" customWidth="1"/>
    <col min="11275" max="11275" width="10.54296875" style="132" customWidth="1"/>
    <col min="11276" max="11276" width="18" style="132" customWidth="1"/>
    <col min="11277" max="11277" width="16.453125" style="132" customWidth="1"/>
    <col min="11278" max="11518" width="8.81640625" style="132"/>
    <col min="11519" max="11519" width="10.453125" style="132" customWidth="1"/>
    <col min="11520" max="11520" width="26.54296875" style="132" customWidth="1"/>
    <col min="11521" max="11522" width="12.54296875" style="132" customWidth="1"/>
    <col min="11523" max="11523" width="15" style="132" customWidth="1"/>
    <col min="11524" max="11524" width="11.453125" style="132" customWidth="1"/>
    <col min="11525" max="11525" width="12" style="132" customWidth="1"/>
    <col min="11526" max="11526" width="34.453125" style="132" customWidth="1"/>
    <col min="11527" max="11527" width="9.54296875" style="132" customWidth="1"/>
    <col min="11528" max="11528" width="8.81640625" style="132"/>
    <col min="11529" max="11529" width="14.54296875" style="132" customWidth="1"/>
    <col min="11530" max="11530" width="12" style="132" customWidth="1"/>
    <col min="11531" max="11531" width="10.54296875" style="132" customWidth="1"/>
    <col min="11532" max="11532" width="18" style="132" customWidth="1"/>
    <col min="11533" max="11533" width="16.453125" style="132" customWidth="1"/>
    <col min="11534" max="11774" width="8.81640625" style="132"/>
    <col min="11775" max="11775" width="10.453125" style="132" customWidth="1"/>
    <col min="11776" max="11776" width="26.54296875" style="132" customWidth="1"/>
    <col min="11777" max="11778" width="12.54296875" style="132" customWidth="1"/>
    <col min="11779" max="11779" width="15" style="132" customWidth="1"/>
    <col min="11780" max="11780" width="11.453125" style="132" customWidth="1"/>
    <col min="11781" max="11781" width="12" style="132" customWidth="1"/>
    <col min="11782" max="11782" width="34.453125" style="132" customWidth="1"/>
    <col min="11783" max="11783" width="9.54296875" style="132" customWidth="1"/>
    <col min="11784" max="11784" width="8.81640625" style="132"/>
    <col min="11785" max="11785" width="14.54296875" style="132" customWidth="1"/>
    <col min="11786" max="11786" width="12" style="132" customWidth="1"/>
    <col min="11787" max="11787" width="10.54296875" style="132" customWidth="1"/>
    <col min="11788" max="11788" width="18" style="132" customWidth="1"/>
    <col min="11789" max="11789" width="16.453125" style="132" customWidth="1"/>
    <col min="11790" max="12030" width="8.81640625" style="132"/>
    <col min="12031" max="12031" width="10.453125" style="132" customWidth="1"/>
    <col min="12032" max="12032" width="26.54296875" style="132" customWidth="1"/>
    <col min="12033" max="12034" width="12.54296875" style="132" customWidth="1"/>
    <col min="12035" max="12035" width="15" style="132" customWidth="1"/>
    <col min="12036" max="12036" width="11.453125" style="132" customWidth="1"/>
    <col min="12037" max="12037" width="12" style="132" customWidth="1"/>
    <col min="12038" max="12038" width="34.453125" style="132" customWidth="1"/>
    <col min="12039" max="12039" width="9.54296875" style="132" customWidth="1"/>
    <col min="12040" max="12040" width="8.81640625" style="132"/>
    <col min="12041" max="12041" width="14.54296875" style="132" customWidth="1"/>
    <col min="12042" max="12042" width="12" style="132" customWidth="1"/>
    <col min="12043" max="12043" width="10.54296875" style="132" customWidth="1"/>
    <col min="12044" max="12044" width="18" style="132" customWidth="1"/>
    <col min="12045" max="12045" width="16.453125" style="132" customWidth="1"/>
    <col min="12046" max="12286" width="8.81640625" style="132"/>
    <col min="12287" max="12287" width="10.453125" style="132" customWidth="1"/>
    <col min="12288" max="12288" width="26.54296875" style="132" customWidth="1"/>
    <col min="12289" max="12290" width="12.54296875" style="132" customWidth="1"/>
    <col min="12291" max="12291" width="15" style="132" customWidth="1"/>
    <col min="12292" max="12292" width="11.453125" style="132" customWidth="1"/>
    <col min="12293" max="12293" width="12" style="132" customWidth="1"/>
    <col min="12294" max="12294" width="34.453125" style="132" customWidth="1"/>
    <col min="12295" max="12295" width="9.54296875" style="132" customWidth="1"/>
    <col min="12296" max="12296" width="8.81640625" style="132"/>
    <col min="12297" max="12297" width="14.54296875" style="132" customWidth="1"/>
    <col min="12298" max="12298" width="12" style="132" customWidth="1"/>
    <col min="12299" max="12299" width="10.54296875" style="132" customWidth="1"/>
    <col min="12300" max="12300" width="18" style="132" customWidth="1"/>
    <col min="12301" max="12301" width="16.453125" style="132" customWidth="1"/>
    <col min="12302" max="12542" width="8.81640625" style="132"/>
    <col min="12543" max="12543" width="10.453125" style="132" customWidth="1"/>
    <col min="12544" max="12544" width="26.54296875" style="132" customWidth="1"/>
    <col min="12545" max="12546" width="12.54296875" style="132" customWidth="1"/>
    <col min="12547" max="12547" width="15" style="132" customWidth="1"/>
    <col min="12548" max="12548" width="11.453125" style="132" customWidth="1"/>
    <col min="12549" max="12549" width="12" style="132" customWidth="1"/>
    <col min="12550" max="12550" width="34.453125" style="132" customWidth="1"/>
    <col min="12551" max="12551" width="9.54296875" style="132" customWidth="1"/>
    <col min="12552" max="12552" width="8.81640625" style="132"/>
    <col min="12553" max="12553" width="14.54296875" style="132" customWidth="1"/>
    <col min="12554" max="12554" width="12" style="132" customWidth="1"/>
    <col min="12555" max="12555" width="10.54296875" style="132" customWidth="1"/>
    <col min="12556" max="12556" width="18" style="132" customWidth="1"/>
    <col min="12557" max="12557" width="16.453125" style="132" customWidth="1"/>
    <col min="12558" max="12798" width="8.81640625" style="132"/>
    <col min="12799" max="12799" width="10.453125" style="132" customWidth="1"/>
    <col min="12800" max="12800" width="26.54296875" style="132" customWidth="1"/>
    <col min="12801" max="12802" width="12.54296875" style="132" customWidth="1"/>
    <col min="12803" max="12803" width="15" style="132" customWidth="1"/>
    <col min="12804" max="12804" width="11.453125" style="132" customWidth="1"/>
    <col min="12805" max="12805" width="12" style="132" customWidth="1"/>
    <col min="12806" max="12806" width="34.453125" style="132" customWidth="1"/>
    <col min="12807" max="12807" width="9.54296875" style="132" customWidth="1"/>
    <col min="12808" max="12808" width="8.81640625" style="132"/>
    <col min="12809" max="12809" width="14.54296875" style="132" customWidth="1"/>
    <col min="12810" max="12810" width="12" style="132" customWidth="1"/>
    <col min="12811" max="12811" width="10.54296875" style="132" customWidth="1"/>
    <col min="12812" max="12812" width="18" style="132" customWidth="1"/>
    <col min="12813" max="12813" width="16.453125" style="132" customWidth="1"/>
    <col min="12814" max="13054" width="8.81640625" style="132"/>
    <col min="13055" max="13055" width="10.453125" style="132" customWidth="1"/>
    <col min="13056" max="13056" width="26.54296875" style="132" customWidth="1"/>
    <col min="13057" max="13058" width="12.54296875" style="132" customWidth="1"/>
    <col min="13059" max="13059" width="15" style="132" customWidth="1"/>
    <col min="13060" max="13060" width="11.453125" style="132" customWidth="1"/>
    <col min="13061" max="13061" width="12" style="132" customWidth="1"/>
    <col min="13062" max="13062" width="34.453125" style="132" customWidth="1"/>
    <col min="13063" max="13063" width="9.54296875" style="132" customWidth="1"/>
    <col min="13064" max="13064" width="8.81640625" style="132"/>
    <col min="13065" max="13065" width="14.54296875" style="132" customWidth="1"/>
    <col min="13066" max="13066" width="12" style="132" customWidth="1"/>
    <col min="13067" max="13067" width="10.54296875" style="132" customWidth="1"/>
    <col min="13068" max="13068" width="18" style="132" customWidth="1"/>
    <col min="13069" max="13069" width="16.453125" style="132" customWidth="1"/>
    <col min="13070" max="13310" width="8.81640625" style="132"/>
    <col min="13311" max="13311" width="10.453125" style="132" customWidth="1"/>
    <col min="13312" max="13312" width="26.54296875" style="132" customWidth="1"/>
    <col min="13313" max="13314" width="12.54296875" style="132" customWidth="1"/>
    <col min="13315" max="13315" width="15" style="132" customWidth="1"/>
    <col min="13316" max="13316" width="11.453125" style="132" customWidth="1"/>
    <col min="13317" max="13317" width="12" style="132" customWidth="1"/>
    <col min="13318" max="13318" width="34.453125" style="132" customWidth="1"/>
    <col min="13319" max="13319" width="9.54296875" style="132" customWidth="1"/>
    <col min="13320" max="13320" width="8.81640625" style="132"/>
    <col min="13321" max="13321" width="14.54296875" style="132" customWidth="1"/>
    <col min="13322" max="13322" width="12" style="132" customWidth="1"/>
    <col min="13323" max="13323" width="10.54296875" style="132" customWidth="1"/>
    <col min="13324" max="13324" width="18" style="132" customWidth="1"/>
    <col min="13325" max="13325" width="16.453125" style="132" customWidth="1"/>
    <col min="13326" max="13566" width="8.81640625" style="132"/>
    <col min="13567" max="13567" width="10.453125" style="132" customWidth="1"/>
    <col min="13568" max="13568" width="26.54296875" style="132" customWidth="1"/>
    <col min="13569" max="13570" width="12.54296875" style="132" customWidth="1"/>
    <col min="13571" max="13571" width="15" style="132" customWidth="1"/>
    <col min="13572" max="13572" width="11.453125" style="132" customWidth="1"/>
    <col min="13573" max="13573" width="12" style="132" customWidth="1"/>
    <col min="13574" max="13574" width="34.453125" style="132" customWidth="1"/>
    <col min="13575" max="13575" width="9.54296875" style="132" customWidth="1"/>
    <col min="13576" max="13576" width="8.81640625" style="132"/>
    <col min="13577" max="13577" width="14.54296875" style="132" customWidth="1"/>
    <col min="13578" max="13578" width="12" style="132" customWidth="1"/>
    <col min="13579" max="13579" width="10.54296875" style="132" customWidth="1"/>
    <col min="13580" max="13580" width="18" style="132" customWidth="1"/>
    <col min="13581" max="13581" width="16.453125" style="132" customWidth="1"/>
    <col min="13582" max="13822" width="8.81640625" style="132"/>
    <col min="13823" max="13823" width="10.453125" style="132" customWidth="1"/>
    <col min="13824" max="13824" width="26.54296875" style="132" customWidth="1"/>
    <col min="13825" max="13826" width="12.54296875" style="132" customWidth="1"/>
    <col min="13827" max="13827" width="15" style="132" customWidth="1"/>
    <col min="13828" max="13828" width="11.453125" style="132" customWidth="1"/>
    <col min="13829" max="13829" width="12" style="132" customWidth="1"/>
    <col min="13830" max="13830" width="34.453125" style="132" customWidth="1"/>
    <col min="13831" max="13831" width="9.54296875" style="132" customWidth="1"/>
    <col min="13832" max="13832" width="8.81640625" style="132"/>
    <col min="13833" max="13833" width="14.54296875" style="132" customWidth="1"/>
    <col min="13834" max="13834" width="12" style="132" customWidth="1"/>
    <col min="13835" max="13835" width="10.54296875" style="132" customWidth="1"/>
    <col min="13836" max="13836" width="18" style="132" customWidth="1"/>
    <col min="13837" max="13837" width="16.453125" style="132" customWidth="1"/>
    <col min="13838" max="14078" width="8.81640625" style="132"/>
    <col min="14079" max="14079" width="10.453125" style="132" customWidth="1"/>
    <col min="14080" max="14080" width="26.54296875" style="132" customWidth="1"/>
    <col min="14081" max="14082" width="12.54296875" style="132" customWidth="1"/>
    <col min="14083" max="14083" width="15" style="132" customWidth="1"/>
    <col min="14084" max="14084" width="11.453125" style="132" customWidth="1"/>
    <col min="14085" max="14085" width="12" style="132" customWidth="1"/>
    <col min="14086" max="14086" width="34.453125" style="132" customWidth="1"/>
    <col min="14087" max="14087" width="9.54296875" style="132" customWidth="1"/>
    <col min="14088" max="14088" width="8.81640625" style="132"/>
    <col min="14089" max="14089" width="14.54296875" style="132" customWidth="1"/>
    <col min="14090" max="14090" width="12" style="132" customWidth="1"/>
    <col min="14091" max="14091" width="10.54296875" style="132" customWidth="1"/>
    <col min="14092" max="14092" width="18" style="132" customWidth="1"/>
    <col min="14093" max="14093" width="16.453125" style="132" customWidth="1"/>
    <col min="14094" max="14334" width="8.81640625" style="132"/>
    <col min="14335" max="14335" width="10.453125" style="132" customWidth="1"/>
    <col min="14336" max="14336" width="26.54296875" style="132" customWidth="1"/>
    <col min="14337" max="14338" width="12.54296875" style="132" customWidth="1"/>
    <col min="14339" max="14339" width="15" style="132" customWidth="1"/>
    <col min="14340" max="14340" width="11.453125" style="132" customWidth="1"/>
    <col min="14341" max="14341" width="12" style="132" customWidth="1"/>
    <col min="14342" max="14342" width="34.453125" style="132" customWidth="1"/>
    <col min="14343" max="14343" width="9.54296875" style="132" customWidth="1"/>
    <col min="14344" max="14344" width="8.81640625" style="132"/>
    <col min="14345" max="14345" width="14.54296875" style="132" customWidth="1"/>
    <col min="14346" max="14346" width="12" style="132" customWidth="1"/>
    <col min="14347" max="14347" width="10.54296875" style="132" customWidth="1"/>
    <col min="14348" max="14348" width="18" style="132" customWidth="1"/>
    <col min="14349" max="14349" width="16.453125" style="132" customWidth="1"/>
    <col min="14350" max="14590" width="8.81640625" style="132"/>
    <col min="14591" max="14591" width="10.453125" style="132" customWidth="1"/>
    <col min="14592" max="14592" width="26.54296875" style="132" customWidth="1"/>
    <col min="14593" max="14594" width="12.54296875" style="132" customWidth="1"/>
    <col min="14595" max="14595" width="15" style="132" customWidth="1"/>
    <col min="14596" max="14596" width="11.453125" style="132" customWidth="1"/>
    <col min="14597" max="14597" width="12" style="132" customWidth="1"/>
    <col min="14598" max="14598" width="34.453125" style="132" customWidth="1"/>
    <col min="14599" max="14599" width="9.54296875" style="132" customWidth="1"/>
    <col min="14600" max="14600" width="8.81640625" style="132"/>
    <col min="14601" max="14601" width="14.54296875" style="132" customWidth="1"/>
    <col min="14602" max="14602" width="12" style="132" customWidth="1"/>
    <col min="14603" max="14603" width="10.54296875" style="132" customWidth="1"/>
    <col min="14604" max="14604" width="18" style="132" customWidth="1"/>
    <col min="14605" max="14605" width="16.453125" style="132" customWidth="1"/>
    <col min="14606" max="14846" width="8.81640625" style="132"/>
    <col min="14847" max="14847" width="10.453125" style="132" customWidth="1"/>
    <col min="14848" max="14848" width="26.54296875" style="132" customWidth="1"/>
    <col min="14849" max="14850" width="12.54296875" style="132" customWidth="1"/>
    <col min="14851" max="14851" width="15" style="132" customWidth="1"/>
    <col min="14852" max="14852" width="11.453125" style="132" customWidth="1"/>
    <col min="14853" max="14853" width="12" style="132" customWidth="1"/>
    <col min="14854" max="14854" width="34.453125" style="132" customWidth="1"/>
    <col min="14855" max="14855" width="9.54296875" style="132" customWidth="1"/>
    <col min="14856" max="14856" width="8.81640625" style="132"/>
    <col min="14857" max="14857" width="14.54296875" style="132" customWidth="1"/>
    <col min="14858" max="14858" width="12" style="132" customWidth="1"/>
    <col min="14859" max="14859" width="10.54296875" style="132" customWidth="1"/>
    <col min="14860" max="14860" width="18" style="132" customWidth="1"/>
    <col min="14861" max="14861" width="16.453125" style="132" customWidth="1"/>
    <col min="14862" max="15102" width="8.81640625" style="132"/>
    <col min="15103" max="15103" width="10.453125" style="132" customWidth="1"/>
    <col min="15104" max="15104" width="26.54296875" style="132" customWidth="1"/>
    <col min="15105" max="15106" width="12.54296875" style="132" customWidth="1"/>
    <col min="15107" max="15107" width="15" style="132" customWidth="1"/>
    <col min="15108" max="15108" width="11.453125" style="132" customWidth="1"/>
    <col min="15109" max="15109" width="12" style="132" customWidth="1"/>
    <col min="15110" max="15110" width="34.453125" style="132" customWidth="1"/>
    <col min="15111" max="15111" width="9.54296875" style="132" customWidth="1"/>
    <col min="15112" max="15112" width="8.81640625" style="132"/>
    <col min="15113" max="15113" width="14.54296875" style="132" customWidth="1"/>
    <col min="15114" max="15114" width="12" style="132" customWidth="1"/>
    <col min="15115" max="15115" width="10.54296875" style="132" customWidth="1"/>
    <col min="15116" max="15116" width="18" style="132" customWidth="1"/>
    <col min="15117" max="15117" width="16.453125" style="132" customWidth="1"/>
    <col min="15118" max="15358" width="8.81640625" style="132"/>
    <col min="15359" max="15359" width="10.453125" style="132" customWidth="1"/>
    <col min="15360" max="15360" width="26.54296875" style="132" customWidth="1"/>
    <col min="15361" max="15362" width="12.54296875" style="132" customWidth="1"/>
    <col min="15363" max="15363" width="15" style="132" customWidth="1"/>
    <col min="15364" max="15364" width="11.453125" style="132" customWidth="1"/>
    <col min="15365" max="15365" width="12" style="132" customWidth="1"/>
    <col min="15366" max="15366" width="34.453125" style="132" customWidth="1"/>
    <col min="15367" max="15367" width="9.54296875" style="132" customWidth="1"/>
    <col min="15368" max="15368" width="8.81640625" style="132"/>
    <col min="15369" max="15369" width="14.54296875" style="132" customWidth="1"/>
    <col min="15370" max="15370" width="12" style="132" customWidth="1"/>
    <col min="15371" max="15371" width="10.54296875" style="132" customWidth="1"/>
    <col min="15372" max="15372" width="18" style="132" customWidth="1"/>
    <col min="15373" max="15373" width="16.453125" style="132" customWidth="1"/>
    <col min="15374" max="15614" width="8.81640625" style="132"/>
    <col min="15615" max="15615" width="10.453125" style="132" customWidth="1"/>
    <col min="15616" max="15616" width="26.54296875" style="132" customWidth="1"/>
    <col min="15617" max="15618" width="12.54296875" style="132" customWidth="1"/>
    <col min="15619" max="15619" width="15" style="132" customWidth="1"/>
    <col min="15620" max="15620" width="11.453125" style="132" customWidth="1"/>
    <col min="15621" max="15621" width="12" style="132" customWidth="1"/>
    <col min="15622" max="15622" width="34.453125" style="132" customWidth="1"/>
    <col min="15623" max="15623" width="9.54296875" style="132" customWidth="1"/>
    <col min="15624" max="15624" width="8.81640625" style="132"/>
    <col min="15625" max="15625" width="14.54296875" style="132" customWidth="1"/>
    <col min="15626" max="15626" width="12" style="132" customWidth="1"/>
    <col min="15627" max="15627" width="10.54296875" style="132" customWidth="1"/>
    <col min="15628" max="15628" width="18" style="132" customWidth="1"/>
    <col min="15629" max="15629" width="16.453125" style="132" customWidth="1"/>
    <col min="15630" max="15870" width="8.81640625" style="132"/>
    <col min="15871" max="15871" width="10.453125" style="132" customWidth="1"/>
    <col min="15872" max="15872" width="26.54296875" style="132" customWidth="1"/>
    <col min="15873" max="15874" width="12.54296875" style="132" customWidth="1"/>
    <col min="15875" max="15875" width="15" style="132" customWidth="1"/>
    <col min="15876" max="15876" width="11.453125" style="132" customWidth="1"/>
    <col min="15877" max="15877" width="12" style="132" customWidth="1"/>
    <col min="15878" max="15878" width="34.453125" style="132" customWidth="1"/>
    <col min="15879" max="15879" width="9.54296875" style="132" customWidth="1"/>
    <col min="15880" max="15880" width="8.81640625" style="132"/>
    <col min="15881" max="15881" width="14.54296875" style="132" customWidth="1"/>
    <col min="15882" max="15882" width="12" style="132" customWidth="1"/>
    <col min="15883" max="15883" width="10.54296875" style="132" customWidth="1"/>
    <col min="15884" max="15884" width="18" style="132" customWidth="1"/>
    <col min="15885" max="15885" width="16.453125" style="132" customWidth="1"/>
    <col min="15886" max="16126" width="8.81640625" style="132"/>
    <col min="16127" max="16127" width="10.453125" style="132" customWidth="1"/>
    <col min="16128" max="16128" width="26.54296875" style="132" customWidth="1"/>
    <col min="16129" max="16130" width="12.54296875" style="132" customWidth="1"/>
    <col min="16131" max="16131" width="15" style="132" customWidth="1"/>
    <col min="16132" max="16132" width="11.453125" style="132" customWidth="1"/>
    <col min="16133" max="16133" width="12" style="132" customWidth="1"/>
    <col min="16134" max="16134" width="34.453125" style="132" customWidth="1"/>
    <col min="16135" max="16135" width="9.54296875" style="132" customWidth="1"/>
    <col min="16136" max="16136" width="8.81640625" style="132"/>
    <col min="16137" max="16137" width="14.54296875" style="132" customWidth="1"/>
    <col min="16138" max="16138" width="12" style="132" customWidth="1"/>
    <col min="16139" max="16139" width="10.54296875" style="132" customWidth="1"/>
    <col min="16140" max="16140" width="18" style="132" customWidth="1"/>
    <col min="16141" max="16141" width="16.453125" style="132" customWidth="1"/>
    <col min="16142" max="16384" width="8.81640625" style="132"/>
  </cols>
  <sheetData>
    <row r="3" spans="2:13" ht="46.5" customHeight="1">
      <c r="B3" s="1"/>
      <c r="C3" s="1"/>
      <c r="D3" s="2"/>
      <c r="E3" s="2"/>
      <c r="F3" s="2"/>
      <c r="G3" s="2"/>
      <c r="H3" s="2"/>
      <c r="I3" s="2"/>
      <c r="J3" s="2"/>
      <c r="K3" s="3"/>
      <c r="L3" s="5"/>
      <c r="M3" s="5"/>
    </row>
    <row r="4" spans="2:13" ht="46.5" customHeight="1">
      <c r="B4" s="1"/>
      <c r="C4" s="1"/>
      <c r="D4" s="326" t="s">
        <v>436</v>
      </c>
      <c r="E4" s="326"/>
      <c r="F4" s="326"/>
      <c r="G4" s="326"/>
      <c r="H4" s="326"/>
      <c r="I4" s="326"/>
      <c r="J4" s="326"/>
      <c r="K4" s="236"/>
      <c r="L4" s="237"/>
      <c r="M4" s="237"/>
    </row>
    <row r="5" spans="2:13" ht="46.5" customHeight="1">
      <c r="B5" s="1"/>
      <c r="C5" s="1"/>
      <c r="D5" s="238"/>
      <c r="E5" s="238"/>
      <c r="F5" s="238"/>
      <c r="G5" s="238"/>
      <c r="H5" s="238"/>
      <c r="I5" s="238"/>
      <c r="J5" s="238"/>
      <c r="K5" s="236"/>
      <c r="L5" s="237"/>
      <c r="M5" s="237"/>
    </row>
    <row r="6" spans="2:13" ht="31.4" customHeight="1">
      <c r="B6" s="1"/>
      <c r="C6" s="1"/>
      <c r="D6" s="238"/>
      <c r="E6" s="238"/>
      <c r="F6" s="238"/>
      <c r="G6" s="238"/>
      <c r="H6" s="238"/>
      <c r="I6" s="238"/>
      <c r="J6" s="238"/>
      <c r="K6" s="236"/>
      <c r="L6" s="237"/>
      <c r="M6" s="237"/>
    </row>
    <row r="7" spans="2:13" ht="16" customHeight="1" thickBot="1">
      <c r="B7" s="239"/>
      <c r="C7" s="239"/>
      <c r="D7" s="240"/>
      <c r="E7" s="240"/>
      <c r="F7" s="241"/>
      <c r="G7" s="242"/>
      <c r="H7" s="240"/>
      <c r="I7" s="240"/>
      <c r="J7" s="240"/>
    </row>
    <row r="8" spans="2:13" s="115" customFormat="1" ht="28.5" customHeight="1">
      <c r="B8" s="293" t="s">
        <v>45</v>
      </c>
      <c r="C8" s="306" t="s">
        <v>51</v>
      </c>
      <c r="D8" s="327" t="s">
        <v>437</v>
      </c>
      <c r="E8" s="296" t="s">
        <v>438</v>
      </c>
      <c r="F8" s="307" t="s">
        <v>47</v>
      </c>
      <c r="G8" s="306" t="s">
        <v>51</v>
      </c>
      <c r="H8" s="307" t="s">
        <v>439</v>
      </c>
      <c r="I8" s="307" t="s">
        <v>440</v>
      </c>
      <c r="J8" s="307" t="s">
        <v>441</v>
      </c>
    </row>
    <row r="9" spans="2:13" s="115" customFormat="1" ht="28.5" customHeight="1" thickBot="1">
      <c r="B9" s="294"/>
      <c r="C9" s="297"/>
      <c r="D9" s="301"/>
      <c r="E9" s="297"/>
      <c r="F9" s="308"/>
      <c r="G9" s="297"/>
      <c r="H9" s="308"/>
      <c r="I9" s="308"/>
      <c r="J9" s="308"/>
    </row>
    <row r="10" spans="2:13" ht="27.75" hidden="1" customHeight="1">
      <c r="B10" s="243" t="s">
        <v>215</v>
      </c>
      <c r="C10" s="243" t="s">
        <v>157</v>
      </c>
      <c r="D10" s="244">
        <v>44141</v>
      </c>
      <c r="E10" s="244">
        <v>44146</v>
      </c>
      <c r="F10" s="243" t="s">
        <v>442</v>
      </c>
      <c r="G10" s="243" t="s">
        <v>443</v>
      </c>
      <c r="H10" s="244">
        <v>44147</v>
      </c>
      <c r="I10" s="244">
        <v>44173</v>
      </c>
      <c r="J10" s="244">
        <v>44174</v>
      </c>
      <c r="L10" s="169"/>
      <c r="M10" s="169"/>
    </row>
    <row r="11" spans="2:13" ht="27.75" hidden="1" customHeight="1">
      <c r="B11" s="243" t="s">
        <v>216</v>
      </c>
      <c r="C11" s="243" t="s">
        <v>158</v>
      </c>
      <c r="D11" s="245">
        <f t="shared" ref="D11:E26" si="0">D10+7</f>
        <v>44148</v>
      </c>
      <c r="E11" s="245">
        <f t="shared" si="0"/>
        <v>44153</v>
      </c>
      <c r="F11" s="243" t="s">
        <v>444</v>
      </c>
      <c r="G11" s="243" t="s">
        <v>445</v>
      </c>
      <c r="H11" s="245">
        <f t="shared" ref="H11:J17" si="1">H10+7</f>
        <v>44154</v>
      </c>
      <c r="I11" s="245">
        <f t="shared" si="1"/>
        <v>44180</v>
      </c>
      <c r="J11" s="245">
        <f t="shared" si="1"/>
        <v>44181</v>
      </c>
    </row>
    <row r="12" spans="2:13" ht="27.75" hidden="1" customHeight="1">
      <c r="B12" s="243" t="s">
        <v>217</v>
      </c>
      <c r="C12" s="243" t="s">
        <v>159</v>
      </c>
      <c r="D12" s="244">
        <f t="shared" si="0"/>
        <v>44155</v>
      </c>
      <c r="E12" s="244">
        <f t="shared" si="0"/>
        <v>44160</v>
      </c>
      <c r="F12" s="243" t="s">
        <v>446</v>
      </c>
      <c r="G12" s="243" t="s">
        <v>447</v>
      </c>
      <c r="H12" s="244">
        <f t="shared" si="1"/>
        <v>44161</v>
      </c>
      <c r="I12" s="244">
        <f t="shared" si="1"/>
        <v>44187</v>
      </c>
      <c r="J12" s="244">
        <f t="shared" si="1"/>
        <v>44188</v>
      </c>
      <c r="L12" s="169"/>
      <c r="M12" s="169"/>
    </row>
    <row r="13" spans="2:13" ht="27.75" hidden="1" customHeight="1">
      <c r="B13" s="243" t="s">
        <v>218</v>
      </c>
      <c r="C13" s="243" t="s">
        <v>160</v>
      </c>
      <c r="D13" s="244">
        <f t="shared" si="0"/>
        <v>44162</v>
      </c>
      <c r="E13" s="244">
        <f t="shared" si="0"/>
        <v>44167</v>
      </c>
      <c r="F13" s="243" t="s">
        <v>448</v>
      </c>
      <c r="G13" s="243" t="s">
        <v>449</v>
      </c>
      <c r="H13" s="244">
        <f t="shared" si="1"/>
        <v>44168</v>
      </c>
      <c r="I13" s="244">
        <f t="shared" si="1"/>
        <v>44194</v>
      </c>
      <c r="J13" s="244">
        <f t="shared" si="1"/>
        <v>44195</v>
      </c>
      <c r="L13" s="169"/>
      <c r="M13" s="169"/>
    </row>
    <row r="14" spans="2:13" ht="27.75" hidden="1" customHeight="1">
      <c r="B14" s="243" t="s">
        <v>219</v>
      </c>
      <c r="C14" s="243" t="s">
        <v>161</v>
      </c>
      <c r="D14" s="244">
        <f t="shared" si="0"/>
        <v>44169</v>
      </c>
      <c r="E14" s="244">
        <f t="shared" si="0"/>
        <v>44174</v>
      </c>
      <c r="F14" s="243" t="s">
        <v>450</v>
      </c>
      <c r="G14" s="243" t="s">
        <v>451</v>
      </c>
      <c r="H14" s="244">
        <f t="shared" si="1"/>
        <v>44175</v>
      </c>
      <c r="I14" s="244">
        <f t="shared" si="1"/>
        <v>44201</v>
      </c>
      <c r="J14" s="244">
        <f t="shared" si="1"/>
        <v>44202</v>
      </c>
      <c r="L14" s="169"/>
      <c r="M14" s="169"/>
    </row>
    <row r="15" spans="2:13" ht="27.75" hidden="1" customHeight="1">
      <c r="B15" s="243" t="s">
        <v>220</v>
      </c>
      <c r="C15" s="243" t="s">
        <v>162</v>
      </c>
      <c r="D15" s="244">
        <f t="shared" si="0"/>
        <v>44176</v>
      </c>
      <c r="E15" s="244">
        <f t="shared" si="0"/>
        <v>44181</v>
      </c>
      <c r="F15" s="243" t="s">
        <v>452</v>
      </c>
      <c r="G15" s="243" t="s">
        <v>453</v>
      </c>
      <c r="H15" s="244">
        <f t="shared" si="1"/>
        <v>44182</v>
      </c>
      <c r="I15" s="244">
        <f t="shared" si="1"/>
        <v>44208</v>
      </c>
      <c r="J15" s="244">
        <f t="shared" si="1"/>
        <v>44209</v>
      </c>
      <c r="L15" s="169"/>
      <c r="M15" s="169"/>
    </row>
    <row r="16" spans="2:13" ht="27.75" hidden="1" customHeight="1">
      <c r="B16" s="243" t="s">
        <v>221</v>
      </c>
      <c r="C16" s="243" t="s">
        <v>163</v>
      </c>
      <c r="D16" s="244">
        <f t="shared" si="0"/>
        <v>44183</v>
      </c>
      <c r="E16" s="244">
        <f t="shared" si="0"/>
        <v>44188</v>
      </c>
      <c r="F16" s="243" t="s">
        <v>454</v>
      </c>
      <c r="G16" s="243" t="s">
        <v>455</v>
      </c>
      <c r="H16" s="244">
        <f t="shared" si="1"/>
        <v>44189</v>
      </c>
      <c r="I16" s="244">
        <f t="shared" si="1"/>
        <v>44215</v>
      </c>
      <c r="J16" s="244">
        <f t="shared" si="1"/>
        <v>44216</v>
      </c>
      <c r="L16" s="169"/>
      <c r="M16" s="169"/>
    </row>
    <row r="17" spans="2:13" ht="27.75" hidden="1" customHeight="1">
      <c r="B17" s="243" t="s">
        <v>222</v>
      </c>
      <c r="C17" s="243" t="s">
        <v>164</v>
      </c>
      <c r="D17" s="244">
        <f t="shared" si="0"/>
        <v>44190</v>
      </c>
      <c r="E17" s="244">
        <f t="shared" si="0"/>
        <v>44195</v>
      </c>
      <c r="F17" s="243" t="s">
        <v>456</v>
      </c>
      <c r="G17" s="243" t="s">
        <v>457</v>
      </c>
      <c r="H17" s="244">
        <f t="shared" si="1"/>
        <v>44196</v>
      </c>
      <c r="I17" s="244">
        <f t="shared" si="1"/>
        <v>44222</v>
      </c>
      <c r="J17" s="244">
        <f t="shared" si="1"/>
        <v>44223</v>
      </c>
      <c r="L17" s="169"/>
      <c r="M17" s="169"/>
    </row>
    <row r="18" spans="2:13" ht="27.75" customHeight="1">
      <c r="B18" s="246" t="s">
        <v>357</v>
      </c>
      <c r="C18" s="247" t="s">
        <v>360</v>
      </c>
      <c r="D18" s="244">
        <v>44260</v>
      </c>
      <c r="E18" s="244">
        <v>44265</v>
      </c>
      <c r="F18" s="243" t="s">
        <v>458</v>
      </c>
      <c r="G18" s="243" t="s">
        <v>459</v>
      </c>
      <c r="H18" s="244">
        <v>44266</v>
      </c>
      <c r="I18" s="244">
        <v>44292</v>
      </c>
      <c r="J18" s="244">
        <v>44293</v>
      </c>
      <c r="L18" s="169"/>
      <c r="M18" s="169"/>
    </row>
    <row r="19" spans="2:13" ht="27.75" customHeight="1">
      <c r="B19" s="246" t="s">
        <v>195</v>
      </c>
      <c r="C19" s="248"/>
      <c r="D19" s="244">
        <f t="shared" si="0"/>
        <v>44267</v>
      </c>
      <c r="E19" s="244">
        <f t="shared" si="0"/>
        <v>44272</v>
      </c>
      <c r="F19" s="249" t="s">
        <v>460</v>
      </c>
      <c r="G19" s="243"/>
      <c r="H19" s="244">
        <f t="shared" ref="H19:J32" si="2">H18+7</f>
        <v>44273</v>
      </c>
      <c r="I19" s="244">
        <f t="shared" si="2"/>
        <v>44299</v>
      </c>
      <c r="J19" s="244">
        <f t="shared" si="2"/>
        <v>44300</v>
      </c>
      <c r="L19" s="169"/>
      <c r="M19" s="169"/>
    </row>
    <row r="20" spans="2:13" ht="27.75" customHeight="1">
      <c r="B20" s="246" t="s">
        <v>195</v>
      </c>
      <c r="C20" s="248"/>
      <c r="D20" s="244">
        <f t="shared" si="0"/>
        <v>44274</v>
      </c>
      <c r="E20" s="244">
        <f t="shared" si="0"/>
        <v>44279</v>
      </c>
      <c r="F20" s="243" t="s">
        <v>461</v>
      </c>
      <c r="G20" s="243" t="s">
        <v>462</v>
      </c>
      <c r="H20" s="244">
        <f t="shared" si="2"/>
        <v>44280</v>
      </c>
      <c r="I20" s="244">
        <f t="shared" si="2"/>
        <v>44306</v>
      </c>
      <c r="J20" s="244">
        <f t="shared" si="2"/>
        <v>44307</v>
      </c>
      <c r="L20" s="169"/>
      <c r="M20" s="169"/>
    </row>
    <row r="21" spans="2:13" ht="27.75" customHeight="1">
      <c r="B21" s="246" t="s">
        <v>463</v>
      </c>
      <c r="C21" s="248" t="s">
        <v>361</v>
      </c>
      <c r="D21" s="244">
        <f t="shared" si="0"/>
        <v>44281</v>
      </c>
      <c r="E21" s="244">
        <f t="shared" si="0"/>
        <v>44286</v>
      </c>
      <c r="F21" s="243" t="s">
        <v>464</v>
      </c>
      <c r="G21" s="243" t="s">
        <v>465</v>
      </c>
      <c r="H21" s="244">
        <f t="shared" si="2"/>
        <v>44287</v>
      </c>
      <c r="I21" s="244">
        <f t="shared" si="2"/>
        <v>44313</v>
      </c>
      <c r="J21" s="244">
        <f t="shared" si="2"/>
        <v>44314</v>
      </c>
      <c r="L21" s="169"/>
      <c r="M21" s="169"/>
    </row>
    <row r="22" spans="2:13" ht="27.75" customHeight="1">
      <c r="B22" s="246" t="s">
        <v>466</v>
      </c>
      <c r="C22" s="248" t="s">
        <v>294</v>
      </c>
      <c r="D22" s="244">
        <f t="shared" si="0"/>
        <v>44288</v>
      </c>
      <c r="E22" s="244">
        <f t="shared" si="0"/>
        <v>44293</v>
      </c>
      <c r="F22" s="249" t="s">
        <v>460</v>
      </c>
      <c r="G22" s="243"/>
      <c r="H22" s="244">
        <f t="shared" si="2"/>
        <v>44294</v>
      </c>
      <c r="I22" s="244">
        <f t="shared" si="2"/>
        <v>44320</v>
      </c>
      <c r="J22" s="244">
        <f t="shared" si="2"/>
        <v>44321</v>
      </c>
      <c r="L22" s="169"/>
      <c r="M22" s="169"/>
    </row>
    <row r="23" spans="2:13" ht="27.75" customHeight="1">
      <c r="B23" s="246" t="s">
        <v>467</v>
      </c>
      <c r="C23" s="248" t="s">
        <v>338</v>
      </c>
      <c r="D23" s="244">
        <f t="shared" si="0"/>
        <v>44295</v>
      </c>
      <c r="E23" s="244">
        <f t="shared" si="0"/>
        <v>44300</v>
      </c>
      <c r="F23" s="243" t="s">
        <v>468</v>
      </c>
      <c r="G23" s="243" t="s">
        <v>469</v>
      </c>
      <c r="H23" s="244">
        <f t="shared" si="2"/>
        <v>44301</v>
      </c>
      <c r="I23" s="244">
        <f t="shared" si="2"/>
        <v>44327</v>
      </c>
      <c r="J23" s="244">
        <f t="shared" si="2"/>
        <v>44328</v>
      </c>
      <c r="L23" s="169"/>
      <c r="M23" s="169"/>
    </row>
    <row r="24" spans="2:13" ht="27.75" customHeight="1">
      <c r="B24" s="246" t="s">
        <v>470</v>
      </c>
      <c r="C24" s="248" t="s">
        <v>339</v>
      </c>
      <c r="D24" s="244">
        <f t="shared" si="0"/>
        <v>44302</v>
      </c>
      <c r="E24" s="244">
        <f t="shared" si="0"/>
        <v>44307</v>
      </c>
      <c r="F24" s="243" t="s">
        <v>471</v>
      </c>
      <c r="G24" s="243" t="s">
        <v>472</v>
      </c>
      <c r="H24" s="244">
        <f t="shared" si="2"/>
        <v>44308</v>
      </c>
      <c r="I24" s="244">
        <f t="shared" si="2"/>
        <v>44334</v>
      </c>
      <c r="J24" s="244">
        <f t="shared" si="2"/>
        <v>44335</v>
      </c>
      <c r="L24" s="169"/>
      <c r="M24" s="169"/>
    </row>
    <row r="25" spans="2:13" ht="27.75" customHeight="1">
      <c r="B25" s="246" t="s">
        <v>260</v>
      </c>
      <c r="C25" s="248" t="s">
        <v>473</v>
      </c>
      <c r="D25" s="244">
        <f t="shared" si="0"/>
        <v>44309</v>
      </c>
      <c r="E25" s="244">
        <f t="shared" si="0"/>
        <v>44314</v>
      </c>
      <c r="F25" s="243" t="s">
        <v>474</v>
      </c>
      <c r="G25" s="243" t="s">
        <v>475</v>
      </c>
      <c r="H25" s="244">
        <f t="shared" si="2"/>
        <v>44315</v>
      </c>
      <c r="I25" s="244">
        <f t="shared" si="2"/>
        <v>44341</v>
      </c>
      <c r="J25" s="244">
        <f t="shared" si="2"/>
        <v>44342</v>
      </c>
      <c r="L25" s="169"/>
      <c r="M25" s="169"/>
    </row>
    <row r="26" spans="2:13" ht="27.75" customHeight="1">
      <c r="B26" s="246" t="s">
        <v>476</v>
      </c>
      <c r="C26" s="248" t="s">
        <v>340</v>
      </c>
      <c r="D26" s="244">
        <f t="shared" si="0"/>
        <v>44316</v>
      </c>
      <c r="E26" s="244">
        <f t="shared" si="0"/>
        <v>44321</v>
      </c>
      <c r="F26" s="243" t="s">
        <v>477</v>
      </c>
      <c r="G26" s="243" t="s">
        <v>422</v>
      </c>
      <c r="H26" s="244">
        <f t="shared" si="2"/>
        <v>44322</v>
      </c>
      <c r="I26" s="244">
        <f t="shared" si="2"/>
        <v>44348</v>
      </c>
      <c r="J26" s="244">
        <f t="shared" si="2"/>
        <v>44349</v>
      </c>
      <c r="L26" s="169"/>
      <c r="M26" s="169"/>
    </row>
    <row r="27" spans="2:13" ht="27.75" customHeight="1">
      <c r="B27" s="246" t="s">
        <v>260</v>
      </c>
      <c r="C27" s="248" t="s">
        <v>478</v>
      </c>
      <c r="D27" s="244">
        <f t="shared" ref="D27:E32" si="3">D26+7</f>
        <v>44323</v>
      </c>
      <c r="E27" s="244">
        <f t="shared" si="3"/>
        <v>44328</v>
      </c>
      <c r="F27" s="243" t="s">
        <v>479</v>
      </c>
      <c r="G27" s="243" t="s">
        <v>480</v>
      </c>
      <c r="H27" s="244">
        <f t="shared" si="2"/>
        <v>44329</v>
      </c>
      <c r="I27" s="244">
        <f t="shared" si="2"/>
        <v>44355</v>
      </c>
      <c r="J27" s="244">
        <f t="shared" si="2"/>
        <v>44356</v>
      </c>
      <c r="L27" s="169"/>
      <c r="M27" s="169"/>
    </row>
    <row r="28" spans="2:13" ht="27.75" customHeight="1">
      <c r="B28" s="246" t="s">
        <v>481</v>
      </c>
      <c r="C28" s="248" t="s">
        <v>362</v>
      </c>
      <c r="D28" s="244">
        <f t="shared" si="3"/>
        <v>44330</v>
      </c>
      <c r="E28" s="244">
        <f t="shared" si="3"/>
        <v>44335</v>
      </c>
      <c r="F28" s="243" t="s">
        <v>482</v>
      </c>
      <c r="G28" s="243" t="s">
        <v>483</v>
      </c>
      <c r="H28" s="244">
        <f t="shared" si="2"/>
        <v>44336</v>
      </c>
      <c r="I28" s="244">
        <f t="shared" si="2"/>
        <v>44362</v>
      </c>
      <c r="J28" s="244">
        <f t="shared" si="2"/>
        <v>44363</v>
      </c>
      <c r="L28" s="169"/>
      <c r="M28" s="169"/>
    </row>
    <row r="29" spans="2:13" ht="27.75" customHeight="1">
      <c r="B29" s="246" t="s">
        <v>260</v>
      </c>
      <c r="C29" s="248" t="s">
        <v>484</v>
      </c>
      <c r="D29" s="244">
        <f t="shared" si="3"/>
        <v>44337</v>
      </c>
      <c r="E29" s="244">
        <f t="shared" si="3"/>
        <v>44342</v>
      </c>
      <c r="F29" s="243" t="s">
        <v>485</v>
      </c>
      <c r="G29" s="243" t="s">
        <v>486</v>
      </c>
      <c r="H29" s="244">
        <f t="shared" si="2"/>
        <v>44343</v>
      </c>
      <c r="I29" s="244">
        <f t="shared" si="2"/>
        <v>44369</v>
      </c>
      <c r="J29" s="244">
        <f t="shared" si="2"/>
        <v>44370</v>
      </c>
      <c r="L29" s="169"/>
      <c r="M29" s="169"/>
    </row>
    <row r="30" spans="2:13" ht="27.75" customHeight="1">
      <c r="B30" s="246" t="s">
        <v>487</v>
      </c>
      <c r="C30" s="248" t="s">
        <v>363</v>
      </c>
      <c r="D30" s="244">
        <f t="shared" si="3"/>
        <v>44344</v>
      </c>
      <c r="E30" s="244">
        <f t="shared" si="3"/>
        <v>44349</v>
      </c>
      <c r="F30" s="243" t="s">
        <v>488</v>
      </c>
      <c r="G30" s="243" t="s">
        <v>489</v>
      </c>
      <c r="H30" s="244">
        <f t="shared" si="2"/>
        <v>44350</v>
      </c>
      <c r="I30" s="244">
        <f t="shared" si="2"/>
        <v>44376</v>
      </c>
      <c r="J30" s="244">
        <f t="shared" si="2"/>
        <v>44377</v>
      </c>
      <c r="L30" s="169"/>
      <c r="M30" s="169"/>
    </row>
    <row r="31" spans="2:13" ht="27.75" customHeight="1">
      <c r="B31" s="246" t="s">
        <v>490</v>
      </c>
      <c r="C31" s="248" t="s">
        <v>491</v>
      </c>
      <c r="D31" s="244">
        <f t="shared" si="3"/>
        <v>44351</v>
      </c>
      <c r="E31" s="244">
        <f t="shared" si="3"/>
        <v>44356</v>
      </c>
      <c r="F31" s="243" t="s">
        <v>492</v>
      </c>
      <c r="G31" s="243" t="s">
        <v>493</v>
      </c>
      <c r="H31" s="244">
        <f t="shared" si="2"/>
        <v>44357</v>
      </c>
      <c r="I31" s="244">
        <f t="shared" si="2"/>
        <v>44383</v>
      </c>
      <c r="J31" s="244">
        <f t="shared" si="2"/>
        <v>44384</v>
      </c>
      <c r="L31" s="169"/>
      <c r="M31" s="169"/>
    </row>
    <row r="32" spans="2:13" ht="27.75" customHeight="1" thickBot="1">
      <c r="B32" s="250" t="s">
        <v>494</v>
      </c>
      <c r="C32" s="139" t="s">
        <v>495</v>
      </c>
      <c r="D32" s="244">
        <f t="shared" si="3"/>
        <v>44358</v>
      </c>
      <c r="E32" s="244">
        <f t="shared" si="3"/>
        <v>44363</v>
      </c>
      <c r="F32" s="243" t="s">
        <v>496</v>
      </c>
      <c r="G32" s="243" t="s">
        <v>497</v>
      </c>
      <c r="H32" s="244">
        <f t="shared" si="2"/>
        <v>44364</v>
      </c>
      <c r="I32" s="244">
        <f t="shared" si="2"/>
        <v>44390</v>
      </c>
      <c r="J32" s="244">
        <f t="shared" si="2"/>
        <v>44391</v>
      </c>
      <c r="L32" s="169"/>
      <c r="M32" s="169"/>
    </row>
    <row r="33" spans="2:13" ht="20.25" customHeight="1">
      <c r="B33" s="251"/>
      <c r="C33" s="251"/>
      <c r="D33" s="140"/>
      <c r="E33" s="140"/>
      <c r="F33" s="252"/>
      <c r="G33" s="252"/>
      <c r="H33" s="252"/>
      <c r="I33" s="252"/>
      <c r="J33" s="252"/>
      <c r="K33" s="253"/>
      <c r="L33" s="253"/>
      <c r="M33" s="253"/>
    </row>
    <row r="34" spans="2:13" ht="21.75" customHeight="1">
      <c r="B34" s="254" t="s">
        <v>0</v>
      </c>
      <c r="C34" s="254"/>
      <c r="D34" s="255"/>
      <c r="E34" s="255"/>
      <c r="F34" s="255"/>
      <c r="G34" s="22" t="s">
        <v>2</v>
      </c>
      <c r="H34" s="255"/>
      <c r="I34" s="255"/>
      <c r="J34" s="22"/>
      <c r="K34" s="256"/>
      <c r="L34" s="257"/>
      <c r="M34" s="257"/>
    </row>
    <row r="35" spans="2:13" ht="24" customHeight="1">
      <c r="B35" s="258" t="s">
        <v>498</v>
      </c>
      <c r="C35" s="22"/>
      <c r="D35" s="255"/>
      <c r="E35" s="255"/>
      <c r="F35" s="255"/>
      <c r="G35" s="29" t="s">
        <v>3</v>
      </c>
      <c r="H35" s="255"/>
      <c r="I35" s="255"/>
      <c r="J35" s="29"/>
      <c r="K35" s="24"/>
      <c r="L35" s="25"/>
      <c r="M35" s="259"/>
    </row>
    <row r="36" spans="2:13" ht="20">
      <c r="B36" s="258" t="s">
        <v>1</v>
      </c>
      <c r="C36" s="260"/>
      <c r="D36" s="28"/>
      <c r="E36" s="28"/>
      <c r="F36" s="28"/>
      <c r="G36" s="33" t="s">
        <v>4</v>
      </c>
      <c r="H36" s="28"/>
      <c r="I36" s="28"/>
      <c r="J36" s="33"/>
      <c r="K36" s="25"/>
      <c r="L36" s="261"/>
      <c r="M36" s="262"/>
    </row>
    <row r="37" spans="2:13" ht="20">
      <c r="B37" s="258" t="s">
        <v>499</v>
      </c>
      <c r="C37" s="260"/>
      <c r="D37" s="43"/>
      <c r="E37" s="43"/>
      <c r="F37" s="43"/>
      <c r="G37" s="35" t="s">
        <v>7</v>
      </c>
      <c r="H37" s="43"/>
      <c r="I37" s="43"/>
      <c r="J37" s="35"/>
      <c r="K37" s="25"/>
      <c r="L37" s="34"/>
      <c r="M37" s="263"/>
    </row>
    <row r="38" spans="2:13" ht="20">
      <c r="B38" s="258" t="s">
        <v>500</v>
      </c>
      <c r="C38" s="260"/>
      <c r="D38" s="34"/>
      <c r="E38" s="34"/>
      <c r="F38" s="34"/>
      <c r="G38" s="43" t="s">
        <v>21</v>
      </c>
      <c r="H38" s="34"/>
      <c r="I38" s="34"/>
      <c r="J38" s="43"/>
      <c r="K38" s="25"/>
      <c r="L38" s="34"/>
      <c r="M38" s="264"/>
    </row>
    <row r="39" spans="2:13" ht="20.5">
      <c r="B39" s="258"/>
      <c r="C39" s="265"/>
      <c r="D39" s="34"/>
      <c r="E39" s="266"/>
      <c r="F39" s="266"/>
      <c r="G39" s="41"/>
      <c r="H39" s="266"/>
      <c r="I39" s="266"/>
      <c r="J39" s="41"/>
      <c r="K39" s="22"/>
      <c r="L39" s="35"/>
      <c r="M39" s="267"/>
    </row>
    <row r="40" spans="2:13" ht="20.5">
      <c r="B40" s="258" t="s">
        <v>29</v>
      </c>
      <c r="C40" s="265"/>
      <c r="D40" s="34"/>
      <c r="E40" s="40"/>
      <c r="F40" s="40"/>
      <c r="G40" s="43" t="s">
        <v>22</v>
      </c>
      <c r="H40" s="40"/>
      <c r="I40" s="40"/>
      <c r="J40" s="43"/>
      <c r="K40" s="35"/>
      <c r="L40" s="35"/>
      <c r="M40" s="268"/>
    </row>
    <row r="41" spans="2:13" ht="20.5">
      <c r="B41" s="258"/>
      <c r="C41" s="265"/>
      <c r="D41" s="34"/>
      <c r="E41" s="40"/>
      <c r="F41" s="40"/>
      <c r="G41" s="43"/>
      <c r="H41" s="40"/>
      <c r="I41" s="40"/>
      <c r="J41" s="43"/>
      <c r="K41" s="35"/>
      <c r="L41" s="35"/>
      <c r="M41" s="268"/>
    </row>
    <row r="42" spans="2:13" ht="20.5">
      <c r="B42" s="258" t="s">
        <v>67</v>
      </c>
      <c r="C42" s="265"/>
      <c r="D42" s="34"/>
      <c r="E42" s="40"/>
      <c r="F42" s="40"/>
      <c r="G42" s="43"/>
      <c r="H42" s="40"/>
      <c r="I42" s="40"/>
      <c r="J42" s="43"/>
      <c r="K42" s="35"/>
      <c r="L42" s="35"/>
      <c r="M42" s="268"/>
    </row>
    <row r="43" spans="2:13" ht="20">
      <c r="B43" s="258" t="s">
        <v>68</v>
      </c>
      <c r="C43" s="25"/>
      <c r="D43" s="260"/>
      <c r="E43" s="260"/>
      <c r="F43" s="260"/>
      <c r="G43" s="260"/>
      <c r="H43" s="260"/>
      <c r="I43" s="260"/>
      <c r="J43" s="260"/>
      <c r="K43" s="34"/>
      <c r="L43" s="34"/>
      <c r="M43" s="269"/>
    </row>
    <row r="44" spans="2:13" s="260" customFormat="1" ht="23.25" customHeight="1">
      <c r="B44" s="270" t="s">
        <v>27</v>
      </c>
      <c r="C44" s="270"/>
    </row>
    <row r="45" spans="2:13" s="260" customFormat="1" ht="23.25" customHeight="1">
      <c r="B45" s="270" t="s">
        <v>28</v>
      </c>
      <c r="C45" s="270"/>
      <c r="D45" s="270"/>
      <c r="E45" s="270"/>
      <c r="F45" s="270"/>
      <c r="G45" s="270"/>
      <c r="H45" s="270"/>
      <c r="I45" s="270"/>
      <c r="J45" s="270"/>
    </row>
  </sheetData>
  <mergeCells count="10">
    <mergeCell ref="D4:J4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8"/>
  </sheetPr>
  <dimension ref="B2:H43"/>
  <sheetViews>
    <sheetView tabSelected="1" view="pageBreakPreview" zoomScale="60" zoomScaleNormal="60" workbookViewId="0">
      <pane ySplit="7" topLeftCell="A8" activePane="bottomLeft" state="frozen"/>
      <selection pane="bottomLeft" activeCell="E11" sqref="E11"/>
    </sheetView>
  </sheetViews>
  <sheetFormatPr defaultRowHeight="12.5"/>
  <cols>
    <col min="1" max="1" width="9.1796875" style="6"/>
    <col min="2" max="2" width="53.1796875" style="6" customWidth="1"/>
    <col min="3" max="3" width="27" style="50" customWidth="1"/>
    <col min="4" max="4" width="27" style="6" customWidth="1"/>
    <col min="5" max="8" width="37.81640625" style="6" customWidth="1"/>
    <col min="9" max="241" width="9.1796875" style="6"/>
    <col min="242" max="242" width="10.453125" style="6" customWidth="1"/>
    <col min="243" max="243" width="26.54296875" style="6" customWidth="1"/>
    <col min="244" max="245" width="12.54296875" style="6" customWidth="1"/>
    <col min="246" max="246" width="15" style="6" customWidth="1"/>
    <col min="247" max="247" width="11.453125" style="6" customWidth="1"/>
    <col min="248" max="248" width="12" style="6" customWidth="1"/>
    <col min="249" max="249" width="34.1796875" style="6" customWidth="1"/>
    <col min="250" max="250" width="9.81640625" style="6" customWidth="1"/>
    <col min="251" max="251" width="9.1796875" style="6"/>
    <col min="252" max="252" width="14.54296875" style="6" customWidth="1"/>
    <col min="253" max="253" width="12" style="6" customWidth="1"/>
    <col min="254" max="254" width="10.81640625" style="6" customWidth="1"/>
    <col min="255" max="255" width="18" style="6" customWidth="1"/>
    <col min="256" max="256" width="16.453125" style="6" customWidth="1"/>
    <col min="257" max="497" width="9.1796875" style="6"/>
    <col min="498" max="498" width="10.453125" style="6" customWidth="1"/>
    <col min="499" max="499" width="26.54296875" style="6" customWidth="1"/>
    <col min="500" max="501" width="12.54296875" style="6" customWidth="1"/>
    <col min="502" max="502" width="15" style="6" customWidth="1"/>
    <col min="503" max="503" width="11.453125" style="6" customWidth="1"/>
    <col min="504" max="504" width="12" style="6" customWidth="1"/>
    <col min="505" max="505" width="34.1796875" style="6" customWidth="1"/>
    <col min="506" max="506" width="9.81640625" style="6" customWidth="1"/>
    <col min="507" max="507" width="9.1796875" style="6"/>
    <col min="508" max="508" width="14.54296875" style="6" customWidth="1"/>
    <col min="509" max="509" width="12" style="6" customWidth="1"/>
    <col min="510" max="510" width="10.81640625" style="6" customWidth="1"/>
    <col min="511" max="511" width="18" style="6" customWidth="1"/>
    <col min="512" max="512" width="16.453125" style="6" customWidth="1"/>
    <col min="513" max="753" width="9.1796875" style="6"/>
    <col min="754" max="754" width="10.453125" style="6" customWidth="1"/>
    <col min="755" max="755" width="26.54296875" style="6" customWidth="1"/>
    <col min="756" max="757" width="12.54296875" style="6" customWidth="1"/>
    <col min="758" max="758" width="15" style="6" customWidth="1"/>
    <col min="759" max="759" width="11.453125" style="6" customWidth="1"/>
    <col min="760" max="760" width="12" style="6" customWidth="1"/>
    <col min="761" max="761" width="34.1796875" style="6" customWidth="1"/>
    <col min="762" max="762" width="9.81640625" style="6" customWidth="1"/>
    <col min="763" max="763" width="9.1796875" style="6"/>
    <col min="764" max="764" width="14.54296875" style="6" customWidth="1"/>
    <col min="765" max="765" width="12" style="6" customWidth="1"/>
    <col min="766" max="766" width="10.81640625" style="6" customWidth="1"/>
    <col min="767" max="767" width="18" style="6" customWidth="1"/>
    <col min="768" max="768" width="16.453125" style="6" customWidth="1"/>
    <col min="769" max="1009" width="9.1796875" style="6"/>
    <col min="1010" max="1010" width="10.453125" style="6" customWidth="1"/>
    <col min="1011" max="1011" width="26.54296875" style="6" customWidth="1"/>
    <col min="1012" max="1013" width="12.54296875" style="6" customWidth="1"/>
    <col min="1014" max="1014" width="15" style="6" customWidth="1"/>
    <col min="1015" max="1015" width="11.453125" style="6" customWidth="1"/>
    <col min="1016" max="1016" width="12" style="6" customWidth="1"/>
    <col min="1017" max="1017" width="34.1796875" style="6" customWidth="1"/>
    <col min="1018" max="1018" width="9.81640625" style="6" customWidth="1"/>
    <col min="1019" max="1019" width="9.1796875" style="6"/>
    <col min="1020" max="1020" width="14.54296875" style="6" customWidth="1"/>
    <col min="1021" max="1021" width="12" style="6" customWidth="1"/>
    <col min="1022" max="1022" width="10.81640625" style="6" customWidth="1"/>
    <col min="1023" max="1023" width="18" style="6" customWidth="1"/>
    <col min="1024" max="1024" width="16.453125" style="6" customWidth="1"/>
    <col min="1025" max="1265" width="9.1796875" style="6"/>
    <col min="1266" max="1266" width="10.453125" style="6" customWidth="1"/>
    <col min="1267" max="1267" width="26.54296875" style="6" customWidth="1"/>
    <col min="1268" max="1269" width="12.54296875" style="6" customWidth="1"/>
    <col min="1270" max="1270" width="15" style="6" customWidth="1"/>
    <col min="1271" max="1271" width="11.453125" style="6" customWidth="1"/>
    <col min="1272" max="1272" width="12" style="6" customWidth="1"/>
    <col min="1273" max="1273" width="34.1796875" style="6" customWidth="1"/>
    <col min="1274" max="1274" width="9.81640625" style="6" customWidth="1"/>
    <col min="1275" max="1275" width="9.1796875" style="6"/>
    <col min="1276" max="1276" width="14.54296875" style="6" customWidth="1"/>
    <col min="1277" max="1277" width="12" style="6" customWidth="1"/>
    <col min="1278" max="1278" width="10.81640625" style="6" customWidth="1"/>
    <col min="1279" max="1279" width="18" style="6" customWidth="1"/>
    <col min="1280" max="1280" width="16.453125" style="6" customWidth="1"/>
    <col min="1281" max="1521" width="9.1796875" style="6"/>
    <col min="1522" max="1522" width="10.453125" style="6" customWidth="1"/>
    <col min="1523" max="1523" width="26.54296875" style="6" customWidth="1"/>
    <col min="1524" max="1525" width="12.54296875" style="6" customWidth="1"/>
    <col min="1526" max="1526" width="15" style="6" customWidth="1"/>
    <col min="1527" max="1527" width="11.453125" style="6" customWidth="1"/>
    <col min="1528" max="1528" width="12" style="6" customWidth="1"/>
    <col min="1529" max="1529" width="34.1796875" style="6" customWidth="1"/>
    <col min="1530" max="1530" width="9.81640625" style="6" customWidth="1"/>
    <col min="1531" max="1531" width="9.1796875" style="6"/>
    <col min="1532" max="1532" width="14.54296875" style="6" customWidth="1"/>
    <col min="1533" max="1533" width="12" style="6" customWidth="1"/>
    <col min="1534" max="1534" width="10.81640625" style="6" customWidth="1"/>
    <col min="1535" max="1535" width="18" style="6" customWidth="1"/>
    <col min="1536" max="1536" width="16.453125" style="6" customWidth="1"/>
    <col min="1537" max="1777" width="9.1796875" style="6"/>
    <col min="1778" max="1778" width="10.453125" style="6" customWidth="1"/>
    <col min="1779" max="1779" width="26.54296875" style="6" customWidth="1"/>
    <col min="1780" max="1781" width="12.54296875" style="6" customWidth="1"/>
    <col min="1782" max="1782" width="15" style="6" customWidth="1"/>
    <col min="1783" max="1783" width="11.453125" style="6" customWidth="1"/>
    <col min="1784" max="1784" width="12" style="6" customWidth="1"/>
    <col min="1785" max="1785" width="34.1796875" style="6" customWidth="1"/>
    <col min="1786" max="1786" width="9.81640625" style="6" customWidth="1"/>
    <col min="1787" max="1787" width="9.1796875" style="6"/>
    <col min="1788" max="1788" width="14.54296875" style="6" customWidth="1"/>
    <col min="1789" max="1789" width="12" style="6" customWidth="1"/>
    <col min="1790" max="1790" width="10.81640625" style="6" customWidth="1"/>
    <col min="1791" max="1791" width="18" style="6" customWidth="1"/>
    <col min="1792" max="1792" width="16.453125" style="6" customWidth="1"/>
    <col min="1793" max="2033" width="9.1796875" style="6"/>
    <col min="2034" max="2034" width="10.453125" style="6" customWidth="1"/>
    <col min="2035" max="2035" width="26.54296875" style="6" customWidth="1"/>
    <col min="2036" max="2037" width="12.54296875" style="6" customWidth="1"/>
    <col min="2038" max="2038" width="15" style="6" customWidth="1"/>
    <col min="2039" max="2039" width="11.453125" style="6" customWidth="1"/>
    <col min="2040" max="2040" width="12" style="6" customWidth="1"/>
    <col min="2041" max="2041" width="34.1796875" style="6" customWidth="1"/>
    <col min="2042" max="2042" width="9.81640625" style="6" customWidth="1"/>
    <col min="2043" max="2043" width="9.1796875" style="6"/>
    <col min="2044" max="2044" width="14.54296875" style="6" customWidth="1"/>
    <col min="2045" max="2045" width="12" style="6" customWidth="1"/>
    <col min="2046" max="2046" width="10.81640625" style="6" customWidth="1"/>
    <col min="2047" max="2047" width="18" style="6" customWidth="1"/>
    <col min="2048" max="2048" width="16.453125" style="6" customWidth="1"/>
    <col min="2049" max="2289" width="9.1796875" style="6"/>
    <col min="2290" max="2290" width="10.453125" style="6" customWidth="1"/>
    <col min="2291" max="2291" width="26.54296875" style="6" customWidth="1"/>
    <col min="2292" max="2293" width="12.54296875" style="6" customWidth="1"/>
    <col min="2294" max="2294" width="15" style="6" customWidth="1"/>
    <col min="2295" max="2295" width="11.453125" style="6" customWidth="1"/>
    <col min="2296" max="2296" width="12" style="6" customWidth="1"/>
    <col min="2297" max="2297" width="34.1796875" style="6" customWidth="1"/>
    <col min="2298" max="2298" width="9.81640625" style="6" customWidth="1"/>
    <col min="2299" max="2299" width="9.1796875" style="6"/>
    <col min="2300" max="2300" width="14.54296875" style="6" customWidth="1"/>
    <col min="2301" max="2301" width="12" style="6" customWidth="1"/>
    <col min="2302" max="2302" width="10.81640625" style="6" customWidth="1"/>
    <col min="2303" max="2303" width="18" style="6" customWidth="1"/>
    <col min="2304" max="2304" width="16.453125" style="6" customWidth="1"/>
    <col min="2305" max="2545" width="9.1796875" style="6"/>
    <col min="2546" max="2546" width="10.453125" style="6" customWidth="1"/>
    <col min="2547" max="2547" width="26.54296875" style="6" customWidth="1"/>
    <col min="2548" max="2549" width="12.54296875" style="6" customWidth="1"/>
    <col min="2550" max="2550" width="15" style="6" customWidth="1"/>
    <col min="2551" max="2551" width="11.453125" style="6" customWidth="1"/>
    <col min="2552" max="2552" width="12" style="6" customWidth="1"/>
    <col min="2553" max="2553" width="34.1796875" style="6" customWidth="1"/>
    <col min="2554" max="2554" width="9.81640625" style="6" customWidth="1"/>
    <col min="2555" max="2555" width="9.1796875" style="6"/>
    <col min="2556" max="2556" width="14.54296875" style="6" customWidth="1"/>
    <col min="2557" max="2557" width="12" style="6" customWidth="1"/>
    <col min="2558" max="2558" width="10.81640625" style="6" customWidth="1"/>
    <col min="2559" max="2559" width="18" style="6" customWidth="1"/>
    <col min="2560" max="2560" width="16.453125" style="6" customWidth="1"/>
    <col min="2561" max="2801" width="9.1796875" style="6"/>
    <col min="2802" max="2802" width="10.453125" style="6" customWidth="1"/>
    <col min="2803" max="2803" width="26.54296875" style="6" customWidth="1"/>
    <col min="2804" max="2805" width="12.54296875" style="6" customWidth="1"/>
    <col min="2806" max="2806" width="15" style="6" customWidth="1"/>
    <col min="2807" max="2807" width="11.453125" style="6" customWidth="1"/>
    <col min="2808" max="2808" width="12" style="6" customWidth="1"/>
    <col min="2809" max="2809" width="34.1796875" style="6" customWidth="1"/>
    <col min="2810" max="2810" width="9.81640625" style="6" customWidth="1"/>
    <col min="2811" max="2811" width="9.1796875" style="6"/>
    <col min="2812" max="2812" width="14.54296875" style="6" customWidth="1"/>
    <col min="2813" max="2813" width="12" style="6" customWidth="1"/>
    <col min="2814" max="2814" width="10.81640625" style="6" customWidth="1"/>
    <col min="2815" max="2815" width="18" style="6" customWidth="1"/>
    <col min="2816" max="2816" width="16.453125" style="6" customWidth="1"/>
    <col min="2817" max="3057" width="9.1796875" style="6"/>
    <col min="3058" max="3058" width="10.453125" style="6" customWidth="1"/>
    <col min="3059" max="3059" width="26.54296875" style="6" customWidth="1"/>
    <col min="3060" max="3061" width="12.54296875" style="6" customWidth="1"/>
    <col min="3062" max="3062" width="15" style="6" customWidth="1"/>
    <col min="3063" max="3063" width="11.453125" style="6" customWidth="1"/>
    <col min="3064" max="3064" width="12" style="6" customWidth="1"/>
    <col min="3065" max="3065" width="34.1796875" style="6" customWidth="1"/>
    <col min="3066" max="3066" width="9.81640625" style="6" customWidth="1"/>
    <col min="3067" max="3067" width="9.1796875" style="6"/>
    <col min="3068" max="3068" width="14.54296875" style="6" customWidth="1"/>
    <col min="3069" max="3069" width="12" style="6" customWidth="1"/>
    <col min="3070" max="3070" width="10.81640625" style="6" customWidth="1"/>
    <col min="3071" max="3071" width="18" style="6" customWidth="1"/>
    <col min="3072" max="3072" width="16.453125" style="6" customWidth="1"/>
    <col min="3073" max="3313" width="9.1796875" style="6"/>
    <col min="3314" max="3314" width="10.453125" style="6" customWidth="1"/>
    <col min="3315" max="3315" width="26.54296875" style="6" customWidth="1"/>
    <col min="3316" max="3317" width="12.54296875" style="6" customWidth="1"/>
    <col min="3318" max="3318" width="15" style="6" customWidth="1"/>
    <col min="3319" max="3319" width="11.453125" style="6" customWidth="1"/>
    <col min="3320" max="3320" width="12" style="6" customWidth="1"/>
    <col min="3321" max="3321" width="34.1796875" style="6" customWidth="1"/>
    <col min="3322" max="3322" width="9.81640625" style="6" customWidth="1"/>
    <col min="3323" max="3323" width="9.1796875" style="6"/>
    <col min="3324" max="3324" width="14.54296875" style="6" customWidth="1"/>
    <col min="3325" max="3325" width="12" style="6" customWidth="1"/>
    <col min="3326" max="3326" width="10.81640625" style="6" customWidth="1"/>
    <col min="3327" max="3327" width="18" style="6" customWidth="1"/>
    <col min="3328" max="3328" width="16.453125" style="6" customWidth="1"/>
    <col min="3329" max="3569" width="9.1796875" style="6"/>
    <col min="3570" max="3570" width="10.453125" style="6" customWidth="1"/>
    <col min="3571" max="3571" width="26.54296875" style="6" customWidth="1"/>
    <col min="3572" max="3573" width="12.54296875" style="6" customWidth="1"/>
    <col min="3574" max="3574" width="15" style="6" customWidth="1"/>
    <col min="3575" max="3575" width="11.453125" style="6" customWidth="1"/>
    <col min="3576" max="3576" width="12" style="6" customWidth="1"/>
    <col min="3577" max="3577" width="34.1796875" style="6" customWidth="1"/>
    <col min="3578" max="3578" width="9.81640625" style="6" customWidth="1"/>
    <col min="3579" max="3579" width="9.1796875" style="6"/>
    <col min="3580" max="3580" width="14.54296875" style="6" customWidth="1"/>
    <col min="3581" max="3581" width="12" style="6" customWidth="1"/>
    <col min="3582" max="3582" width="10.81640625" style="6" customWidth="1"/>
    <col min="3583" max="3583" width="18" style="6" customWidth="1"/>
    <col min="3584" max="3584" width="16.453125" style="6" customWidth="1"/>
    <col min="3585" max="3825" width="9.1796875" style="6"/>
    <col min="3826" max="3826" width="10.453125" style="6" customWidth="1"/>
    <col min="3827" max="3827" width="26.54296875" style="6" customWidth="1"/>
    <col min="3828" max="3829" width="12.54296875" style="6" customWidth="1"/>
    <col min="3830" max="3830" width="15" style="6" customWidth="1"/>
    <col min="3831" max="3831" width="11.453125" style="6" customWidth="1"/>
    <col min="3832" max="3832" width="12" style="6" customWidth="1"/>
    <col min="3833" max="3833" width="34.1796875" style="6" customWidth="1"/>
    <col min="3834" max="3834" width="9.81640625" style="6" customWidth="1"/>
    <col min="3835" max="3835" width="9.1796875" style="6"/>
    <col min="3836" max="3836" width="14.54296875" style="6" customWidth="1"/>
    <col min="3837" max="3837" width="12" style="6" customWidth="1"/>
    <col min="3838" max="3838" width="10.81640625" style="6" customWidth="1"/>
    <col min="3839" max="3839" width="18" style="6" customWidth="1"/>
    <col min="3840" max="3840" width="16.453125" style="6" customWidth="1"/>
    <col min="3841" max="4081" width="9.1796875" style="6"/>
    <col min="4082" max="4082" width="10.453125" style="6" customWidth="1"/>
    <col min="4083" max="4083" width="26.54296875" style="6" customWidth="1"/>
    <col min="4084" max="4085" width="12.54296875" style="6" customWidth="1"/>
    <col min="4086" max="4086" width="15" style="6" customWidth="1"/>
    <col min="4087" max="4087" width="11.453125" style="6" customWidth="1"/>
    <col min="4088" max="4088" width="12" style="6" customWidth="1"/>
    <col min="4089" max="4089" width="34.1796875" style="6" customWidth="1"/>
    <col min="4090" max="4090" width="9.81640625" style="6" customWidth="1"/>
    <col min="4091" max="4091" width="9.1796875" style="6"/>
    <col min="4092" max="4092" width="14.54296875" style="6" customWidth="1"/>
    <col min="4093" max="4093" width="12" style="6" customWidth="1"/>
    <col min="4094" max="4094" width="10.81640625" style="6" customWidth="1"/>
    <col min="4095" max="4095" width="18" style="6" customWidth="1"/>
    <col min="4096" max="4096" width="16.453125" style="6" customWidth="1"/>
    <col min="4097" max="4337" width="9.1796875" style="6"/>
    <col min="4338" max="4338" width="10.453125" style="6" customWidth="1"/>
    <col min="4339" max="4339" width="26.54296875" style="6" customWidth="1"/>
    <col min="4340" max="4341" width="12.54296875" style="6" customWidth="1"/>
    <col min="4342" max="4342" width="15" style="6" customWidth="1"/>
    <col min="4343" max="4343" width="11.453125" style="6" customWidth="1"/>
    <col min="4344" max="4344" width="12" style="6" customWidth="1"/>
    <col min="4345" max="4345" width="34.1796875" style="6" customWidth="1"/>
    <col min="4346" max="4346" width="9.81640625" style="6" customWidth="1"/>
    <col min="4347" max="4347" width="9.1796875" style="6"/>
    <col min="4348" max="4348" width="14.54296875" style="6" customWidth="1"/>
    <col min="4349" max="4349" width="12" style="6" customWidth="1"/>
    <col min="4350" max="4350" width="10.81640625" style="6" customWidth="1"/>
    <col min="4351" max="4351" width="18" style="6" customWidth="1"/>
    <col min="4352" max="4352" width="16.453125" style="6" customWidth="1"/>
    <col min="4353" max="4593" width="9.1796875" style="6"/>
    <col min="4594" max="4594" width="10.453125" style="6" customWidth="1"/>
    <col min="4595" max="4595" width="26.54296875" style="6" customWidth="1"/>
    <col min="4596" max="4597" width="12.54296875" style="6" customWidth="1"/>
    <col min="4598" max="4598" width="15" style="6" customWidth="1"/>
    <col min="4599" max="4599" width="11.453125" style="6" customWidth="1"/>
    <col min="4600" max="4600" width="12" style="6" customWidth="1"/>
    <col min="4601" max="4601" width="34.1796875" style="6" customWidth="1"/>
    <col min="4602" max="4602" width="9.81640625" style="6" customWidth="1"/>
    <col min="4603" max="4603" width="9.1796875" style="6"/>
    <col min="4604" max="4604" width="14.54296875" style="6" customWidth="1"/>
    <col min="4605" max="4605" width="12" style="6" customWidth="1"/>
    <col min="4606" max="4606" width="10.81640625" style="6" customWidth="1"/>
    <col min="4607" max="4607" width="18" style="6" customWidth="1"/>
    <col min="4608" max="4608" width="16.453125" style="6" customWidth="1"/>
    <col min="4609" max="4849" width="9.1796875" style="6"/>
    <col min="4850" max="4850" width="10.453125" style="6" customWidth="1"/>
    <col min="4851" max="4851" width="26.54296875" style="6" customWidth="1"/>
    <col min="4852" max="4853" width="12.54296875" style="6" customWidth="1"/>
    <col min="4854" max="4854" width="15" style="6" customWidth="1"/>
    <col min="4855" max="4855" width="11.453125" style="6" customWidth="1"/>
    <col min="4856" max="4856" width="12" style="6" customWidth="1"/>
    <col min="4857" max="4857" width="34.1796875" style="6" customWidth="1"/>
    <col min="4858" max="4858" width="9.81640625" style="6" customWidth="1"/>
    <col min="4859" max="4859" width="9.1796875" style="6"/>
    <col min="4860" max="4860" width="14.54296875" style="6" customWidth="1"/>
    <col min="4861" max="4861" width="12" style="6" customWidth="1"/>
    <col min="4862" max="4862" width="10.81640625" style="6" customWidth="1"/>
    <col min="4863" max="4863" width="18" style="6" customWidth="1"/>
    <col min="4864" max="4864" width="16.453125" style="6" customWidth="1"/>
    <col min="4865" max="5105" width="9.1796875" style="6"/>
    <col min="5106" max="5106" width="10.453125" style="6" customWidth="1"/>
    <col min="5107" max="5107" width="26.54296875" style="6" customWidth="1"/>
    <col min="5108" max="5109" width="12.54296875" style="6" customWidth="1"/>
    <col min="5110" max="5110" width="15" style="6" customWidth="1"/>
    <col min="5111" max="5111" width="11.453125" style="6" customWidth="1"/>
    <col min="5112" max="5112" width="12" style="6" customWidth="1"/>
    <col min="5113" max="5113" width="34.1796875" style="6" customWidth="1"/>
    <col min="5114" max="5114" width="9.81640625" style="6" customWidth="1"/>
    <col min="5115" max="5115" width="9.1796875" style="6"/>
    <col min="5116" max="5116" width="14.54296875" style="6" customWidth="1"/>
    <col min="5117" max="5117" width="12" style="6" customWidth="1"/>
    <col min="5118" max="5118" width="10.81640625" style="6" customWidth="1"/>
    <col min="5119" max="5119" width="18" style="6" customWidth="1"/>
    <col min="5120" max="5120" width="16.453125" style="6" customWidth="1"/>
    <col min="5121" max="5361" width="9.1796875" style="6"/>
    <col min="5362" max="5362" width="10.453125" style="6" customWidth="1"/>
    <col min="5363" max="5363" width="26.54296875" style="6" customWidth="1"/>
    <col min="5364" max="5365" width="12.54296875" style="6" customWidth="1"/>
    <col min="5366" max="5366" width="15" style="6" customWidth="1"/>
    <col min="5367" max="5367" width="11.453125" style="6" customWidth="1"/>
    <col min="5368" max="5368" width="12" style="6" customWidth="1"/>
    <col min="5369" max="5369" width="34.1796875" style="6" customWidth="1"/>
    <col min="5370" max="5370" width="9.81640625" style="6" customWidth="1"/>
    <col min="5371" max="5371" width="9.1796875" style="6"/>
    <col min="5372" max="5372" width="14.54296875" style="6" customWidth="1"/>
    <col min="5373" max="5373" width="12" style="6" customWidth="1"/>
    <col min="5374" max="5374" width="10.81640625" style="6" customWidth="1"/>
    <col min="5375" max="5375" width="18" style="6" customWidth="1"/>
    <col min="5376" max="5376" width="16.453125" style="6" customWidth="1"/>
    <col min="5377" max="5617" width="9.1796875" style="6"/>
    <col min="5618" max="5618" width="10.453125" style="6" customWidth="1"/>
    <col min="5619" max="5619" width="26.54296875" style="6" customWidth="1"/>
    <col min="5620" max="5621" width="12.54296875" style="6" customWidth="1"/>
    <col min="5622" max="5622" width="15" style="6" customWidth="1"/>
    <col min="5623" max="5623" width="11.453125" style="6" customWidth="1"/>
    <col min="5624" max="5624" width="12" style="6" customWidth="1"/>
    <col min="5625" max="5625" width="34.1796875" style="6" customWidth="1"/>
    <col min="5626" max="5626" width="9.81640625" style="6" customWidth="1"/>
    <col min="5627" max="5627" width="9.1796875" style="6"/>
    <col min="5628" max="5628" width="14.54296875" style="6" customWidth="1"/>
    <col min="5629" max="5629" width="12" style="6" customWidth="1"/>
    <col min="5630" max="5630" width="10.81640625" style="6" customWidth="1"/>
    <col min="5631" max="5631" width="18" style="6" customWidth="1"/>
    <col min="5632" max="5632" width="16.453125" style="6" customWidth="1"/>
    <col min="5633" max="5873" width="9.1796875" style="6"/>
    <col min="5874" max="5874" width="10.453125" style="6" customWidth="1"/>
    <col min="5875" max="5875" width="26.54296875" style="6" customWidth="1"/>
    <col min="5876" max="5877" width="12.54296875" style="6" customWidth="1"/>
    <col min="5878" max="5878" width="15" style="6" customWidth="1"/>
    <col min="5879" max="5879" width="11.453125" style="6" customWidth="1"/>
    <col min="5880" max="5880" width="12" style="6" customWidth="1"/>
    <col min="5881" max="5881" width="34.1796875" style="6" customWidth="1"/>
    <col min="5882" max="5882" width="9.81640625" style="6" customWidth="1"/>
    <col min="5883" max="5883" width="9.1796875" style="6"/>
    <col min="5884" max="5884" width="14.54296875" style="6" customWidth="1"/>
    <col min="5885" max="5885" width="12" style="6" customWidth="1"/>
    <col min="5886" max="5886" width="10.81640625" style="6" customWidth="1"/>
    <col min="5887" max="5887" width="18" style="6" customWidth="1"/>
    <col min="5888" max="5888" width="16.453125" style="6" customWidth="1"/>
    <col min="5889" max="6129" width="9.1796875" style="6"/>
    <col min="6130" max="6130" width="10.453125" style="6" customWidth="1"/>
    <col min="6131" max="6131" width="26.54296875" style="6" customWidth="1"/>
    <col min="6132" max="6133" width="12.54296875" style="6" customWidth="1"/>
    <col min="6134" max="6134" width="15" style="6" customWidth="1"/>
    <col min="6135" max="6135" width="11.453125" style="6" customWidth="1"/>
    <col min="6136" max="6136" width="12" style="6" customWidth="1"/>
    <col min="6137" max="6137" width="34.1796875" style="6" customWidth="1"/>
    <col min="6138" max="6138" width="9.81640625" style="6" customWidth="1"/>
    <col min="6139" max="6139" width="9.1796875" style="6"/>
    <col min="6140" max="6140" width="14.54296875" style="6" customWidth="1"/>
    <col min="6141" max="6141" width="12" style="6" customWidth="1"/>
    <col min="6142" max="6142" width="10.81640625" style="6" customWidth="1"/>
    <col min="6143" max="6143" width="18" style="6" customWidth="1"/>
    <col min="6144" max="6144" width="16.453125" style="6" customWidth="1"/>
    <col min="6145" max="6385" width="9.1796875" style="6"/>
    <col min="6386" max="6386" width="10.453125" style="6" customWidth="1"/>
    <col min="6387" max="6387" width="26.54296875" style="6" customWidth="1"/>
    <col min="6388" max="6389" width="12.54296875" style="6" customWidth="1"/>
    <col min="6390" max="6390" width="15" style="6" customWidth="1"/>
    <col min="6391" max="6391" width="11.453125" style="6" customWidth="1"/>
    <col min="6392" max="6392" width="12" style="6" customWidth="1"/>
    <col min="6393" max="6393" width="34.1796875" style="6" customWidth="1"/>
    <col min="6394" max="6394" width="9.81640625" style="6" customWidth="1"/>
    <col min="6395" max="6395" width="9.1796875" style="6"/>
    <col min="6396" max="6396" width="14.54296875" style="6" customWidth="1"/>
    <col min="6397" max="6397" width="12" style="6" customWidth="1"/>
    <col min="6398" max="6398" width="10.81640625" style="6" customWidth="1"/>
    <col min="6399" max="6399" width="18" style="6" customWidth="1"/>
    <col min="6400" max="6400" width="16.453125" style="6" customWidth="1"/>
    <col min="6401" max="6641" width="9.1796875" style="6"/>
    <col min="6642" max="6642" width="10.453125" style="6" customWidth="1"/>
    <col min="6643" max="6643" width="26.54296875" style="6" customWidth="1"/>
    <col min="6644" max="6645" width="12.54296875" style="6" customWidth="1"/>
    <col min="6646" max="6646" width="15" style="6" customWidth="1"/>
    <col min="6647" max="6647" width="11.453125" style="6" customWidth="1"/>
    <col min="6648" max="6648" width="12" style="6" customWidth="1"/>
    <col min="6649" max="6649" width="34.1796875" style="6" customWidth="1"/>
    <col min="6650" max="6650" width="9.81640625" style="6" customWidth="1"/>
    <col min="6651" max="6651" width="9.1796875" style="6"/>
    <col min="6652" max="6652" width="14.54296875" style="6" customWidth="1"/>
    <col min="6653" max="6653" width="12" style="6" customWidth="1"/>
    <col min="6654" max="6654" width="10.81640625" style="6" customWidth="1"/>
    <col min="6655" max="6655" width="18" style="6" customWidth="1"/>
    <col min="6656" max="6656" width="16.453125" style="6" customWidth="1"/>
    <col min="6657" max="6897" width="9.1796875" style="6"/>
    <col min="6898" max="6898" width="10.453125" style="6" customWidth="1"/>
    <col min="6899" max="6899" width="26.54296875" style="6" customWidth="1"/>
    <col min="6900" max="6901" width="12.54296875" style="6" customWidth="1"/>
    <col min="6902" max="6902" width="15" style="6" customWidth="1"/>
    <col min="6903" max="6903" width="11.453125" style="6" customWidth="1"/>
    <col min="6904" max="6904" width="12" style="6" customWidth="1"/>
    <col min="6905" max="6905" width="34.1796875" style="6" customWidth="1"/>
    <col min="6906" max="6906" width="9.81640625" style="6" customWidth="1"/>
    <col min="6907" max="6907" width="9.1796875" style="6"/>
    <col min="6908" max="6908" width="14.54296875" style="6" customWidth="1"/>
    <col min="6909" max="6909" width="12" style="6" customWidth="1"/>
    <col min="6910" max="6910" width="10.81640625" style="6" customWidth="1"/>
    <col min="6911" max="6911" width="18" style="6" customWidth="1"/>
    <col min="6912" max="6912" width="16.453125" style="6" customWidth="1"/>
    <col min="6913" max="7153" width="9.1796875" style="6"/>
    <col min="7154" max="7154" width="10.453125" style="6" customWidth="1"/>
    <col min="7155" max="7155" width="26.54296875" style="6" customWidth="1"/>
    <col min="7156" max="7157" width="12.54296875" style="6" customWidth="1"/>
    <col min="7158" max="7158" width="15" style="6" customWidth="1"/>
    <col min="7159" max="7159" width="11.453125" style="6" customWidth="1"/>
    <col min="7160" max="7160" width="12" style="6" customWidth="1"/>
    <col min="7161" max="7161" width="34.1796875" style="6" customWidth="1"/>
    <col min="7162" max="7162" width="9.81640625" style="6" customWidth="1"/>
    <col min="7163" max="7163" width="9.1796875" style="6"/>
    <col min="7164" max="7164" width="14.54296875" style="6" customWidth="1"/>
    <col min="7165" max="7165" width="12" style="6" customWidth="1"/>
    <col min="7166" max="7166" width="10.81640625" style="6" customWidth="1"/>
    <col min="7167" max="7167" width="18" style="6" customWidth="1"/>
    <col min="7168" max="7168" width="16.453125" style="6" customWidth="1"/>
    <col min="7169" max="7409" width="9.1796875" style="6"/>
    <col min="7410" max="7410" width="10.453125" style="6" customWidth="1"/>
    <col min="7411" max="7411" width="26.54296875" style="6" customWidth="1"/>
    <col min="7412" max="7413" width="12.54296875" style="6" customWidth="1"/>
    <col min="7414" max="7414" width="15" style="6" customWidth="1"/>
    <col min="7415" max="7415" width="11.453125" style="6" customWidth="1"/>
    <col min="7416" max="7416" width="12" style="6" customWidth="1"/>
    <col min="7417" max="7417" width="34.1796875" style="6" customWidth="1"/>
    <col min="7418" max="7418" width="9.81640625" style="6" customWidth="1"/>
    <col min="7419" max="7419" width="9.1796875" style="6"/>
    <col min="7420" max="7420" width="14.54296875" style="6" customWidth="1"/>
    <col min="7421" max="7421" width="12" style="6" customWidth="1"/>
    <col min="7422" max="7422" width="10.81640625" style="6" customWidth="1"/>
    <col min="7423" max="7423" width="18" style="6" customWidth="1"/>
    <col min="7424" max="7424" width="16.453125" style="6" customWidth="1"/>
    <col min="7425" max="7665" width="9.1796875" style="6"/>
    <col min="7666" max="7666" width="10.453125" style="6" customWidth="1"/>
    <col min="7667" max="7667" width="26.54296875" style="6" customWidth="1"/>
    <col min="7668" max="7669" width="12.54296875" style="6" customWidth="1"/>
    <col min="7670" max="7670" width="15" style="6" customWidth="1"/>
    <col min="7671" max="7671" width="11.453125" style="6" customWidth="1"/>
    <col min="7672" max="7672" width="12" style="6" customWidth="1"/>
    <col min="7673" max="7673" width="34.1796875" style="6" customWidth="1"/>
    <col min="7674" max="7674" width="9.81640625" style="6" customWidth="1"/>
    <col min="7675" max="7675" width="9.1796875" style="6"/>
    <col min="7676" max="7676" width="14.54296875" style="6" customWidth="1"/>
    <col min="7677" max="7677" width="12" style="6" customWidth="1"/>
    <col min="7678" max="7678" width="10.81640625" style="6" customWidth="1"/>
    <col min="7679" max="7679" width="18" style="6" customWidth="1"/>
    <col min="7680" max="7680" width="16.453125" style="6" customWidth="1"/>
    <col min="7681" max="7921" width="9.1796875" style="6"/>
    <col min="7922" max="7922" width="10.453125" style="6" customWidth="1"/>
    <col min="7923" max="7923" width="26.54296875" style="6" customWidth="1"/>
    <col min="7924" max="7925" width="12.54296875" style="6" customWidth="1"/>
    <col min="7926" max="7926" width="15" style="6" customWidth="1"/>
    <col min="7927" max="7927" width="11.453125" style="6" customWidth="1"/>
    <col min="7928" max="7928" width="12" style="6" customWidth="1"/>
    <col min="7929" max="7929" width="34.1796875" style="6" customWidth="1"/>
    <col min="7930" max="7930" width="9.81640625" style="6" customWidth="1"/>
    <col min="7931" max="7931" width="9.1796875" style="6"/>
    <col min="7932" max="7932" width="14.54296875" style="6" customWidth="1"/>
    <col min="7933" max="7933" width="12" style="6" customWidth="1"/>
    <col min="7934" max="7934" width="10.81640625" style="6" customWidth="1"/>
    <col min="7935" max="7935" width="18" style="6" customWidth="1"/>
    <col min="7936" max="7936" width="16.453125" style="6" customWidth="1"/>
    <col min="7937" max="8177" width="9.1796875" style="6"/>
    <col min="8178" max="8178" width="10.453125" style="6" customWidth="1"/>
    <col min="8179" max="8179" width="26.54296875" style="6" customWidth="1"/>
    <col min="8180" max="8181" width="12.54296875" style="6" customWidth="1"/>
    <col min="8182" max="8182" width="15" style="6" customWidth="1"/>
    <col min="8183" max="8183" width="11.453125" style="6" customWidth="1"/>
    <col min="8184" max="8184" width="12" style="6" customWidth="1"/>
    <col min="8185" max="8185" width="34.1796875" style="6" customWidth="1"/>
    <col min="8186" max="8186" width="9.81640625" style="6" customWidth="1"/>
    <col min="8187" max="8187" width="9.1796875" style="6"/>
    <col min="8188" max="8188" width="14.54296875" style="6" customWidth="1"/>
    <col min="8189" max="8189" width="12" style="6" customWidth="1"/>
    <col min="8190" max="8190" width="10.81640625" style="6" customWidth="1"/>
    <col min="8191" max="8191" width="18" style="6" customWidth="1"/>
    <col min="8192" max="8192" width="16.453125" style="6" customWidth="1"/>
    <col min="8193" max="8433" width="9.1796875" style="6"/>
    <col min="8434" max="8434" width="10.453125" style="6" customWidth="1"/>
    <col min="8435" max="8435" width="26.54296875" style="6" customWidth="1"/>
    <col min="8436" max="8437" width="12.54296875" style="6" customWidth="1"/>
    <col min="8438" max="8438" width="15" style="6" customWidth="1"/>
    <col min="8439" max="8439" width="11.453125" style="6" customWidth="1"/>
    <col min="8440" max="8440" width="12" style="6" customWidth="1"/>
    <col min="8441" max="8441" width="34.1796875" style="6" customWidth="1"/>
    <col min="8442" max="8442" width="9.81640625" style="6" customWidth="1"/>
    <col min="8443" max="8443" width="9.1796875" style="6"/>
    <col min="8444" max="8444" width="14.54296875" style="6" customWidth="1"/>
    <col min="8445" max="8445" width="12" style="6" customWidth="1"/>
    <col min="8446" max="8446" width="10.81640625" style="6" customWidth="1"/>
    <col min="8447" max="8447" width="18" style="6" customWidth="1"/>
    <col min="8448" max="8448" width="16.453125" style="6" customWidth="1"/>
    <col min="8449" max="8689" width="9.1796875" style="6"/>
    <col min="8690" max="8690" width="10.453125" style="6" customWidth="1"/>
    <col min="8691" max="8691" width="26.54296875" style="6" customWidth="1"/>
    <col min="8692" max="8693" width="12.54296875" style="6" customWidth="1"/>
    <col min="8694" max="8694" width="15" style="6" customWidth="1"/>
    <col min="8695" max="8695" width="11.453125" style="6" customWidth="1"/>
    <col min="8696" max="8696" width="12" style="6" customWidth="1"/>
    <col min="8697" max="8697" width="34.1796875" style="6" customWidth="1"/>
    <col min="8698" max="8698" width="9.81640625" style="6" customWidth="1"/>
    <col min="8699" max="8699" width="9.1796875" style="6"/>
    <col min="8700" max="8700" width="14.54296875" style="6" customWidth="1"/>
    <col min="8701" max="8701" width="12" style="6" customWidth="1"/>
    <col min="8702" max="8702" width="10.81640625" style="6" customWidth="1"/>
    <col min="8703" max="8703" width="18" style="6" customWidth="1"/>
    <col min="8704" max="8704" width="16.453125" style="6" customWidth="1"/>
    <col min="8705" max="8945" width="9.1796875" style="6"/>
    <col min="8946" max="8946" width="10.453125" style="6" customWidth="1"/>
    <col min="8947" max="8947" width="26.54296875" style="6" customWidth="1"/>
    <col min="8948" max="8949" width="12.54296875" style="6" customWidth="1"/>
    <col min="8950" max="8950" width="15" style="6" customWidth="1"/>
    <col min="8951" max="8951" width="11.453125" style="6" customWidth="1"/>
    <col min="8952" max="8952" width="12" style="6" customWidth="1"/>
    <col min="8953" max="8953" width="34.1796875" style="6" customWidth="1"/>
    <col min="8954" max="8954" width="9.81640625" style="6" customWidth="1"/>
    <col min="8955" max="8955" width="9.1796875" style="6"/>
    <col min="8956" max="8956" width="14.54296875" style="6" customWidth="1"/>
    <col min="8957" max="8957" width="12" style="6" customWidth="1"/>
    <col min="8958" max="8958" width="10.81640625" style="6" customWidth="1"/>
    <col min="8959" max="8959" width="18" style="6" customWidth="1"/>
    <col min="8960" max="8960" width="16.453125" style="6" customWidth="1"/>
    <col min="8961" max="9201" width="9.1796875" style="6"/>
    <col min="9202" max="9202" width="10.453125" style="6" customWidth="1"/>
    <col min="9203" max="9203" width="26.54296875" style="6" customWidth="1"/>
    <col min="9204" max="9205" width="12.54296875" style="6" customWidth="1"/>
    <col min="9206" max="9206" width="15" style="6" customWidth="1"/>
    <col min="9207" max="9207" width="11.453125" style="6" customWidth="1"/>
    <col min="9208" max="9208" width="12" style="6" customWidth="1"/>
    <col min="9209" max="9209" width="34.1796875" style="6" customWidth="1"/>
    <col min="9210" max="9210" width="9.81640625" style="6" customWidth="1"/>
    <col min="9211" max="9211" width="9.1796875" style="6"/>
    <col min="9212" max="9212" width="14.54296875" style="6" customWidth="1"/>
    <col min="9213" max="9213" width="12" style="6" customWidth="1"/>
    <col min="9214" max="9214" width="10.81640625" style="6" customWidth="1"/>
    <col min="9215" max="9215" width="18" style="6" customWidth="1"/>
    <col min="9216" max="9216" width="16.453125" style="6" customWidth="1"/>
    <col min="9217" max="9457" width="9.1796875" style="6"/>
    <col min="9458" max="9458" width="10.453125" style="6" customWidth="1"/>
    <col min="9459" max="9459" width="26.54296875" style="6" customWidth="1"/>
    <col min="9460" max="9461" width="12.54296875" style="6" customWidth="1"/>
    <col min="9462" max="9462" width="15" style="6" customWidth="1"/>
    <col min="9463" max="9463" width="11.453125" style="6" customWidth="1"/>
    <col min="9464" max="9464" width="12" style="6" customWidth="1"/>
    <col min="9465" max="9465" width="34.1796875" style="6" customWidth="1"/>
    <col min="9466" max="9466" width="9.81640625" style="6" customWidth="1"/>
    <col min="9467" max="9467" width="9.1796875" style="6"/>
    <col min="9468" max="9468" width="14.54296875" style="6" customWidth="1"/>
    <col min="9469" max="9469" width="12" style="6" customWidth="1"/>
    <col min="9470" max="9470" width="10.81640625" style="6" customWidth="1"/>
    <col min="9471" max="9471" width="18" style="6" customWidth="1"/>
    <col min="9472" max="9472" width="16.453125" style="6" customWidth="1"/>
    <col min="9473" max="9713" width="9.1796875" style="6"/>
    <col min="9714" max="9714" width="10.453125" style="6" customWidth="1"/>
    <col min="9715" max="9715" width="26.54296875" style="6" customWidth="1"/>
    <col min="9716" max="9717" width="12.54296875" style="6" customWidth="1"/>
    <col min="9718" max="9718" width="15" style="6" customWidth="1"/>
    <col min="9719" max="9719" width="11.453125" style="6" customWidth="1"/>
    <col min="9720" max="9720" width="12" style="6" customWidth="1"/>
    <col min="9721" max="9721" width="34.1796875" style="6" customWidth="1"/>
    <col min="9722" max="9722" width="9.81640625" style="6" customWidth="1"/>
    <col min="9723" max="9723" width="9.1796875" style="6"/>
    <col min="9724" max="9724" width="14.54296875" style="6" customWidth="1"/>
    <col min="9725" max="9725" width="12" style="6" customWidth="1"/>
    <col min="9726" max="9726" width="10.81640625" style="6" customWidth="1"/>
    <col min="9727" max="9727" width="18" style="6" customWidth="1"/>
    <col min="9728" max="9728" width="16.453125" style="6" customWidth="1"/>
    <col min="9729" max="9969" width="9.1796875" style="6"/>
    <col min="9970" max="9970" width="10.453125" style="6" customWidth="1"/>
    <col min="9971" max="9971" width="26.54296875" style="6" customWidth="1"/>
    <col min="9972" max="9973" width="12.54296875" style="6" customWidth="1"/>
    <col min="9974" max="9974" width="15" style="6" customWidth="1"/>
    <col min="9975" max="9975" width="11.453125" style="6" customWidth="1"/>
    <col min="9976" max="9976" width="12" style="6" customWidth="1"/>
    <col min="9977" max="9977" width="34.1796875" style="6" customWidth="1"/>
    <col min="9978" max="9978" width="9.81640625" style="6" customWidth="1"/>
    <col min="9979" max="9979" width="9.1796875" style="6"/>
    <col min="9980" max="9980" width="14.54296875" style="6" customWidth="1"/>
    <col min="9981" max="9981" width="12" style="6" customWidth="1"/>
    <col min="9982" max="9982" width="10.81640625" style="6" customWidth="1"/>
    <col min="9983" max="9983" width="18" style="6" customWidth="1"/>
    <col min="9984" max="9984" width="16.453125" style="6" customWidth="1"/>
    <col min="9985" max="10225" width="9.1796875" style="6"/>
    <col min="10226" max="10226" width="10.453125" style="6" customWidth="1"/>
    <col min="10227" max="10227" width="26.54296875" style="6" customWidth="1"/>
    <col min="10228" max="10229" width="12.54296875" style="6" customWidth="1"/>
    <col min="10230" max="10230" width="15" style="6" customWidth="1"/>
    <col min="10231" max="10231" width="11.453125" style="6" customWidth="1"/>
    <col min="10232" max="10232" width="12" style="6" customWidth="1"/>
    <col min="10233" max="10233" width="34.1796875" style="6" customWidth="1"/>
    <col min="10234" max="10234" width="9.81640625" style="6" customWidth="1"/>
    <col min="10235" max="10235" width="9.1796875" style="6"/>
    <col min="10236" max="10236" width="14.54296875" style="6" customWidth="1"/>
    <col min="10237" max="10237" width="12" style="6" customWidth="1"/>
    <col min="10238" max="10238" width="10.81640625" style="6" customWidth="1"/>
    <col min="10239" max="10239" width="18" style="6" customWidth="1"/>
    <col min="10240" max="10240" width="16.453125" style="6" customWidth="1"/>
    <col min="10241" max="10481" width="9.1796875" style="6"/>
    <col min="10482" max="10482" width="10.453125" style="6" customWidth="1"/>
    <col min="10483" max="10483" width="26.54296875" style="6" customWidth="1"/>
    <col min="10484" max="10485" width="12.54296875" style="6" customWidth="1"/>
    <col min="10486" max="10486" width="15" style="6" customWidth="1"/>
    <col min="10487" max="10487" width="11.453125" style="6" customWidth="1"/>
    <col min="10488" max="10488" width="12" style="6" customWidth="1"/>
    <col min="10489" max="10489" width="34.1796875" style="6" customWidth="1"/>
    <col min="10490" max="10490" width="9.81640625" style="6" customWidth="1"/>
    <col min="10491" max="10491" width="9.1796875" style="6"/>
    <col min="10492" max="10492" width="14.54296875" style="6" customWidth="1"/>
    <col min="10493" max="10493" width="12" style="6" customWidth="1"/>
    <col min="10494" max="10494" width="10.81640625" style="6" customWidth="1"/>
    <col min="10495" max="10495" width="18" style="6" customWidth="1"/>
    <col min="10496" max="10496" width="16.453125" style="6" customWidth="1"/>
    <col min="10497" max="10737" width="9.1796875" style="6"/>
    <col min="10738" max="10738" width="10.453125" style="6" customWidth="1"/>
    <col min="10739" max="10739" width="26.54296875" style="6" customWidth="1"/>
    <col min="10740" max="10741" width="12.54296875" style="6" customWidth="1"/>
    <col min="10742" max="10742" width="15" style="6" customWidth="1"/>
    <col min="10743" max="10743" width="11.453125" style="6" customWidth="1"/>
    <col min="10744" max="10744" width="12" style="6" customWidth="1"/>
    <col min="10745" max="10745" width="34.1796875" style="6" customWidth="1"/>
    <col min="10746" max="10746" width="9.81640625" style="6" customWidth="1"/>
    <col min="10747" max="10747" width="9.1796875" style="6"/>
    <col min="10748" max="10748" width="14.54296875" style="6" customWidth="1"/>
    <col min="10749" max="10749" width="12" style="6" customWidth="1"/>
    <col min="10750" max="10750" width="10.81640625" style="6" customWidth="1"/>
    <col min="10751" max="10751" width="18" style="6" customWidth="1"/>
    <col min="10752" max="10752" width="16.453125" style="6" customWidth="1"/>
    <col min="10753" max="10993" width="9.1796875" style="6"/>
    <col min="10994" max="10994" width="10.453125" style="6" customWidth="1"/>
    <col min="10995" max="10995" width="26.54296875" style="6" customWidth="1"/>
    <col min="10996" max="10997" width="12.54296875" style="6" customWidth="1"/>
    <col min="10998" max="10998" width="15" style="6" customWidth="1"/>
    <col min="10999" max="10999" width="11.453125" style="6" customWidth="1"/>
    <col min="11000" max="11000" width="12" style="6" customWidth="1"/>
    <col min="11001" max="11001" width="34.1796875" style="6" customWidth="1"/>
    <col min="11002" max="11002" width="9.81640625" style="6" customWidth="1"/>
    <col min="11003" max="11003" width="9.1796875" style="6"/>
    <col min="11004" max="11004" width="14.54296875" style="6" customWidth="1"/>
    <col min="11005" max="11005" width="12" style="6" customWidth="1"/>
    <col min="11006" max="11006" width="10.81640625" style="6" customWidth="1"/>
    <col min="11007" max="11007" width="18" style="6" customWidth="1"/>
    <col min="11008" max="11008" width="16.453125" style="6" customWidth="1"/>
    <col min="11009" max="11249" width="9.1796875" style="6"/>
    <col min="11250" max="11250" width="10.453125" style="6" customWidth="1"/>
    <col min="11251" max="11251" width="26.54296875" style="6" customWidth="1"/>
    <col min="11252" max="11253" width="12.54296875" style="6" customWidth="1"/>
    <col min="11254" max="11254" width="15" style="6" customWidth="1"/>
    <col min="11255" max="11255" width="11.453125" style="6" customWidth="1"/>
    <col min="11256" max="11256" width="12" style="6" customWidth="1"/>
    <col min="11257" max="11257" width="34.1796875" style="6" customWidth="1"/>
    <col min="11258" max="11258" width="9.81640625" style="6" customWidth="1"/>
    <col min="11259" max="11259" width="9.1796875" style="6"/>
    <col min="11260" max="11260" width="14.54296875" style="6" customWidth="1"/>
    <col min="11261" max="11261" width="12" style="6" customWidth="1"/>
    <col min="11262" max="11262" width="10.81640625" style="6" customWidth="1"/>
    <col min="11263" max="11263" width="18" style="6" customWidth="1"/>
    <col min="11264" max="11264" width="16.453125" style="6" customWidth="1"/>
    <col min="11265" max="11505" width="9.1796875" style="6"/>
    <col min="11506" max="11506" width="10.453125" style="6" customWidth="1"/>
    <col min="11507" max="11507" width="26.54296875" style="6" customWidth="1"/>
    <col min="11508" max="11509" width="12.54296875" style="6" customWidth="1"/>
    <col min="11510" max="11510" width="15" style="6" customWidth="1"/>
    <col min="11511" max="11511" width="11.453125" style="6" customWidth="1"/>
    <col min="11512" max="11512" width="12" style="6" customWidth="1"/>
    <col min="11513" max="11513" width="34.1796875" style="6" customWidth="1"/>
    <col min="11514" max="11514" width="9.81640625" style="6" customWidth="1"/>
    <col min="11515" max="11515" width="9.1796875" style="6"/>
    <col min="11516" max="11516" width="14.54296875" style="6" customWidth="1"/>
    <col min="11517" max="11517" width="12" style="6" customWidth="1"/>
    <col min="11518" max="11518" width="10.81640625" style="6" customWidth="1"/>
    <col min="11519" max="11519" width="18" style="6" customWidth="1"/>
    <col min="11520" max="11520" width="16.453125" style="6" customWidth="1"/>
    <col min="11521" max="11761" width="9.1796875" style="6"/>
    <col min="11762" max="11762" width="10.453125" style="6" customWidth="1"/>
    <col min="11763" max="11763" width="26.54296875" style="6" customWidth="1"/>
    <col min="11764" max="11765" width="12.54296875" style="6" customWidth="1"/>
    <col min="11766" max="11766" width="15" style="6" customWidth="1"/>
    <col min="11767" max="11767" width="11.453125" style="6" customWidth="1"/>
    <col min="11768" max="11768" width="12" style="6" customWidth="1"/>
    <col min="11769" max="11769" width="34.1796875" style="6" customWidth="1"/>
    <col min="11770" max="11770" width="9.81640625" style="6" customWidth="1"/>
    <col min="11771" max="11771" width="9.1796875" style="6"/>
    <col min="11772" max="11772" width="14.54296875" style="6" customWidth="1"/>
    <col min="11773" max="11773" width="12" style="6" customWidth="1"/>
    <col min="11774" max="11774" width="10.81640625" style="6" customWidth="1"/>
    <col min="11775" max="11775" width="18" style="6" customWidth="1"/>
    <col min="11776" max="11776" width="16.453125" style="6" customWidth="1"/>
    <col min="11777" max="12017" width="9.1796875" style="6"/>
    <col min="12018" max="12018" width="10.453125" style="6" customWidth="1"/>
    <col min="12019" max="12019" width="26.54296875" style="6" customWidth="1"/>
    <col min="12020" max="12021" width="12.54296875" style="6" customWidth="1"/>
    <col min="12022" max="12022" width="15" style="6" customWidth="1"/>
    <col min="12023" max="12023" width="11.453125" style="6" customWidth="1"/>
    <col min="12024" max="12024" width="12" style="6" customWidth="1"/>
    <col min="12025" max="12025" width="34.1796875" style="6" customWidth="1"/>
    <col min="12026" max="12026" width="9.81640625" style="6" customWidth="1"/>
    <col min="12027" max="12027" width="9.1796875" style="6"/>
    <col min="12028" max="12028" width="14.54296875" style="6" customWidth="1"/>
    <col min="12029" max="12029" width="12" style="6" customWidth="1"/>
    <col min="12030" max="12030" width="10.81640625" style="6" customWidth="1"/>
    <col min="12031" max="12031" width="18" style="6" customWidth="1"/>
    <col min="12032" max="12032" width="16.453125" style="6" customWidth="1"/>
    <col min="12033" max="12273" width="9.1796875" style="6"/>
    <col min="12274" max="12274" width="10.453125" style="6" customWidth="1"/>
    <col min="12275" max="12275" width="26.54296875" style="6" customWidth="1"/>
    <col min="12276" max="12277" width="12.54296875" style="6" customWidth="1"/>
    <col min="12278" max="12278" width="15" style="6" customWidth="1"/>
    <col min="12279" max="12279" width="11.453125" style="6" customWidth="1"/>
    <col min="12280" max="12280" width="12" style="6" customWidth="1"/>
    <col min="12281" max="12281" width="34.1796875" style="6" customWidth="1"/>
    <col min="12282" max="12282" width="9.81640625" style="6" customWidth="1"/>
    <col min="12283" max="12283" width="9.1796875" style="6"/>
    <col min="12284" max="12284" width="14.54296875" style="6" customWidth="1"/>
    <col min="12285" max="12285" width="12" style="6" customWidth="1"/>
    <col min="12286" max="12286" width="10.81640625" style="6" customWidth="1"/>
    <col min="12287" max="12287" width="18" style="6" customWidth="1"/>
    <col min="12288" max="12288" width="16.453125" style="6" customWidth="1"/>
    <col min="12289" max="12529" width="9.1796875" style="6"/>
    <col min="12530" max="12530" width="10.453125" style="6" customWidth="1"/>
    <col min="12531" max="12531" width="26.54296875" style="6" customWidth="1"/>
    <col min="12532" max="12533" width="12.54296875" style="6" customWidth="1"/>
    <col min="12534" max="12534" width="15" style="6" customWidth="1"/>
    <col min="12535" max="12535" width="11.453125" style="6" customWidth="1"/>
    <col min="12536" max="12536" width="12" style="6" customWidth="1"/>
    <col min="12537" max="12537" width="34.1796875" style="6" customWidth="1"/>
    <col min="12538" max="12538" width="9.81640625" style="6" customWidth="1"/>
    <col min="12539" max="12539" width="9.1796875" style="6"/>
    <col min="12540" max="12540" width="14.54296875" style="6" customWidth="1"/>
    <col min="12541" max="12541" width="12" style="6" customWidth="1"/>
    <col min="12542" max="12542" width="10.81640625" style="6" customWidth="1"/>
    <col min="12543" max="12543" width="18" style="6" customWidth="1"/>
    <col min="12544" max="12544" width="16.453125" style="6" customWidth="1"/>
    <col min="12545" max="12785" width="9.1796875" style="6"/>
    <col min="12786" max="12786" width="10.453125" style="6" customWidth="1"/>
    <col min="12787" max="12787" width="26.54296875" style="6" customWidth="1"/>
    <col min="12788" max="12789" width="12.54296875" style="6" customWidth="1"/>
    <col min="12790" max="12790" width="15" style="6" customWidth="1"/>
    <col min="12791" max="12791" width="11.453125" style="6" customWidth="1"/>
    <col min="12792" max="12792" width="12" style="6" customWidth="1"/>
    <col min="12793" max="12793" width="34.1796875" style="6" customWidth="1"/>
    <col min="12794" max="12794" width="9.81640625" style="6" customWidth="1"/>
    <col min="12795" max="12795" width="9.1796875" style="6"/>
    <col min="12796" max="12796" width="14.54296875" style="6" customWidth="1"/>
    <col min="12797" max="12797" width="12" style="6" customWidth="1"/>
    <col min="12798" max="12798" width="10.81640625" style="6" customWidth="1"/>
    <col min="12799" max="12799" width="18" style="6" customWidth="1"/>
    <col min="12800" max="12800" width="16.453125" style="6" customWidth="1"/>
    <col min="12801" max="13041" width="9.1796875" style="6"/>
    <col min="13042" max="13042" width="10.453125" style="6" customWidth="1"/>
    <col min="13043" max="13043" width="26.54296875" style="6" customWidth="1"/>
    <col min="13044" max="13045" width="12.54296875" style="6" customWidth="1"/>
    <col min="13046" max="13046" width="15" style="6" customWidth="1"/>
    <col min="13047" max="13047" width="11.453125" style="6" customWidth="1"/>
    <col min="13048" max="13048" width="12" style="6" customWidth="1"/>
    <col min="13049" max="13049" width="34.1796875" style="6" customWidth="1"/>
    <col min="13050" max="13050" width="9.81640625" style="6" customWidth="1"/>
    <col min="13051" max="13051" width="9.1796875" style="6"/>
    <col min="13052" max="13052" width="14.54296875" style="6" customWidth="1"/>
    <col min="13053" max="13053" width="12" style="6" customWidth="1"/>
    <col min="13054" max="13054" width="10.81640625" style="6" customWidth="1"/>
    <col min="13055" max="13055" width="18" style="6" customWidth="1"/>
    <col min="13056" max="13056" width="16.453125" style="6" customWidth="1"/>
    <col min="13057" max="13297" width="9.1796875" style="6"/>
    <col min="13298" max="13298" width="10.453125" style="6" customWidth="1"/>
    <col min="13299" max="13299" width="26.54296875" style="6" customWidth="1"/>
    <col min="13300" max="13301" width="12.54296875" style="6" customWidth="1"/>
    <col min="13302" max="13302" width="15" style="6" customWidth="1"/>
    <col min="13303" max="13303" width="11.453125" style="6" customWidth="1"/>
    <col min="13304" max="13304" width="12" style="6" customWidth="1"/>
    <col min="13305" max="13305" width="34.1796875" style="6" customWidth="1"/>
    <col min="13306" max="13306" width="9.81640625" style="6" customWidth="1"/>
    <col min="13307" max="13307" width="9.1796875" style="6"/>
    <col min="13308" max="13308" width="14.54296875" style="6" customWidth="1"/>
    <col min="13309" max="13309" width="12" style="6" customWidth="1"/>
    <col min="13310" max="13310" width="10.81640625" style="6" customWidth="1"/>
    <col min="13311" max="13311" width="18" style="6" customWidth="1"/>
    <col min="13312" max="13312" width="16.453125" style="6" customWidth="1"/>
    <col min="13313" max="13553" width="9.1796875" style="6"/>
    <col min="13554" max="13554" width="10.453125" style="6" customWidth="1"/>
    <col min="13555" max="13555" width="26.54296875" style="6" customWidth="1"/>
    <col min="13556" max="13557" width="12.54296875" style="6" customWidth="1"/>
    <col min="13558" max="13558" width="15" style="6" customWidth="1"/>
    <col min="13559" max="13559" width="11.453125" style="6" customWidth="1"/>
    <col min="13560" max="13560" width="12" style="6" customWidth="1"/>
    <col min="13561" max="13561" width="34.1796875" style="6" customWidth="1"/>
    <col min="13562" max="13562" width="9.81640625" style="6" customWidth="1"/>
    <col min="13563" max="13563" width="9.1796875" style="6"/>
    <col min="13564" max="13564" width="14.54296875" style="6" customWidth="1"/>
    <col min="13565" max="13565" width="12" style="6" customWidth="1"/>
    <col min="13566" max="13566" width="10.81640625" style="6" customWidth="1"/>
    <col min="13567" max="13567" width="18" style="6" customWidth="1"/>
    <col min="13568" max="13568" width="16.453125" style="6" customWidth="1"/>
    <col min="13569" max="13809" width="9.1796875" style="6"/>
    <col min="13810" max="13810" width="10.453125" style="6" customWidth="1"/>
    <col min="13811" max="13811" width="26.54296875" style="6" customWidth="1"/>
    <col min="13812" max="13813" width="12.54296875" style="6" customWidth="1"/>
    <col min="13814" max="13814" width="15" style="6" customWidth="1"/>
    <col min="13815" max="13815" width="11.453125" style="6" customWidth="1"/>
    <col min="13816" max="13816" width="12" style="6" customWidth="1"/>
    <col min="13817" max="13817" width="34.1796875" style="6" customWidth="1"/>
    <col min="13818" max="13818" width="9.81640625" style="6" customWidth="1"/>
    <col min="13819" max="13819" width="9.1796875" style="6"/>
    <col min="13820" max="13820" width="14.54296875" style="6" customWidth="1"/>
    <col min="13821" max="13821" width="12" style="6" customWidth="1"/>
    <col min="13822" max="13822" width="10.81640625" style="6" customWidth="1"/>
    <col min="13823" max="13823" width="18" style="6" customWidth="1"/>
    <col min="13824" max="13824" width="16.453125" style="6" customWidth="1"/>
    <col min="13825" max="14065" width="9.1796875" style="6"/>
    <col min="14066" max="14066" width="10.453125" style="6" customWidth="1"/>
    <col min="14067" max="14067" width="26.54296875" style="6" customWidth="1"/>
    <col min="14068" max="14069" width="12.54296875" style="6" customWidth="1"/>
    <col min="14070" max="14070" width="15" style="6" customWidth="1"/>
    <col min="14071" max="14071" width="11.453125" style="6" customWidth="1"/>
    <col min="14072" max="14072" width="12" style="6" customWidth="1"/>
    <col min="14073" max="14073" width="34.1796875" style="6" customWidth="1"/>
    <col min="14074" max="14074" width="9.81640625" style="6" customWidth="1"/>
    <col min="14075" max="14075" width="9.1796875" style="6"/>
    <col min="14076" max="14076" width="14.54296875" style="6" customWidth="1"/>
    <col min="14077" max="14077" width="12" style="6" customWidth="1"/>
    <col min="14078" max="14078" width="10.81640625" style="6" customWidth="1"/>
    <col min="14079" max="14079" width="18" style="6" customWidth="1"/>
    <col min="14080" max="14080" width="16.453125" style="6" customWidth="1"/>
    <col min="14081" max="14321" width="9.1796875" style="6"/>
    <col min="14322" max="14322" width="10.453125" style="6" customWidth="1"/>
    <col min="14323" max="14323" width="26.54296875" style="6" customWidth="1"/>
    <col min="14324" max="14325" width="12.54296875" style="6" customWidth="1"/>
    <col min="14326" max="14326" width="15" style="6" customWidth="1"/>
    <col min="14327" max="14327" width="11.453125" style="6" customWidth="1"/>
    <col min="14328" max="14328" width="12" style="6" customWidth="1"/>
    <col min="14329" max="14329" width="34.1796875" style="6" customWidth="1"/>
    <col min="14330" max="14330" width="9.81640625" style="6" customWidth="1"/>
    <col min="14331" max="14331" width="9.1796875" style="6"/>
    <col min="14332" max="14332" width="14.54296875" style="6" customWidth="1"/>
    <col min="14333" max="14333" width="12" style="6" customWidth="1"/>
    <col min="14334" max="14334" width="10.81640625" style="6" customWidth="1"/>
    <col min="14335" max="14335" width="18" style="6" customWidth="1"/>
    <col min="14336" max="14336" width="16.453125" style="6" customWidth="1"/>
    <col min="14337" max="14577" width="9.1796875" style="6"/>
    <col min="14578" max="14578" width="10.453125" style="6" customWidth="1"/>
    <col min="14579" max="14579" width="26.54296875" style="6" customWidth="1"/>
    <col min="14580" max="14581" width="12.54296875" style="6" customWidth="1"/>
    <col min="14582" max="14582" width="15" style="6" customWidth="1"/>
    <col min="14583" max="14583" width="11.453125" style="6" customWidth="1"/>
    <col min="14584" max="14584" width="12" style="6" customWidth="1"/>
    <col min="14585" max="14585" width="34.1796875" style="6" customWidth="1"/>
    <col min="14586" max="14586" width="9.81640625" style="6" customWidth="1"/>
    <col min="14587" max="14587" width="9.1796875" style="6"/>
    <col min="14588" max="14588" width="14.54296875" style="6" customWidth="1"/>
    <col min="14589" max="14589" width="12" style="6" customWidth="1"/>
    <col min="14590" max="14590" width="10.81640625" style="6" customWidth="1"/>
    <col min="14591" max="14591" width="18" style="6" customWidth="1"/>
    <col min="14592" max="14592" width="16.453125" style="6" customWidth="1"/>
    <col min="14593" max="14833" width="9.1796875" style="6"/>
    <col min="14834" max="14834" width="10.453125" style="6" customWidth="1"/>
    <col min="14835" max="14835" width="26.54296875" style="6" customWidth="1"/>
    <col min="14836" max="14837" width="12.54296875" style="6" customWidth="1"/>
    <col min="14838" max="14838" width="15" style="6" customWidth="1"/>
    <col min="14839" max="14839" width="11.453125" style="6" customWidth="1"/>
    <col min="14840" max="14840" width="12" style="6" customWidth="1"/>
    <col min="14841" max="14841" width="34.1796875" style="6" customWidth="1"/>
    <col min="14842" max="14842" width="9.81640625" style="6" customWidth="1"/>
    <col min="14843" max="14843" width="9.1796875" style="6"/>
    <col min="14844" max="14844" width="14.54296875" style="6" customWidth="1"/>
    <col min="14845" max="14845" width="12" style="6" customWidth="1"/>
    <col min="14846" max="14846" width="10.81640625" style="6" customWidth="1"/>
    <col min="14847" max="14847" width="18" style="6" customWidth="1"/>
    <col min="14848" max="14848" width="16.453125" style="6" customWidth="1"/>
    <col min="14849" max="15089" width="9.1796875" style="6"/>
    <col min="15090" max="15090" width="10.453125" style="6" customWidth="1"/>
    <col min="15091" max="15091" width="26.54296875" style="6" customWidth="1"/>
    <col min="15092" max="15093" width="12.54296875" style="6" customWidth="1"/>
    <col min="15094" max="15094" width="15" style="6" customWidth="1"/>
    <col min="15095" max="15095" width="11.453125" style="6" customWidth="1"/>
    <col min="15096" max="15096" width="12" style="6" customWidth="1"/>
    <col min="15097" max="15097" width="34.1796875" style="6" customWidth="1"/>
    <col min="15098" max="15098" width="9.81640625" style="6" customWidth="1"/>
    <col min="15099" max="15099" width="9.1796875" style="6"/>
    <col min="15100" max="15100" width="14.54296875" style="6" customWidth="1"/>
    <col min="15101" max="15101" width="12" style="6" customWidth="1"/>
    <col min="15102" max="15102" width="10.81640625" style="6" customWidth="1"/>
    <col min="15103" max="15103" width="18" style="6" customWidth="1"/>
    <col min="15104" max="15104" width="16.453125" style="6" customWidth="1"/>
    <col min="15105" max="15345" width="9.1796875" style="6"/>
    <col min="15346" max="15346" width="10.453125" style="6" customWidth="1"/>
    <col min="15347" max="15347" width="26.54296875" style="6" customWidth="1"/>
    <col min="15348" max="15349" width="12.54296875" style="6" customWidth="1"/>
    <col min="15350" max="15350" width="15" style="6" customWidth="1"/>
    <col min="15351" max="15351" width="11.453125" style="6" customWidth="1"/>
    <col min="15352" max="15352" width="12" style="6" customWidth="1"/>
    <col min="15353" max="15353" width="34.1796875" style="6" customWidth="1"/>
    <col min="15354" max="15354" width="9.81640625" style="6" customWidth="1"/>
    <col min="15355" max="15355" width="9.1796875" style="6"/>
    <col min="15356" max="15356" width="14.54296875" style="6" customWidth="1"/>
    <col min="15357" max="15357" width="12" style="6" customWidth="1"/>
    <col min="15358" max="15358" width="10.81640625" style="6" customWidth="1"/>
    <col min="15359" max="15359" width="18" style="6" customWidth="1"/>
    <col min="15360" max="15360" width="16.453125" style="6" customWidth="1"/>
    <col min="15361" max="15601" width="9.1796875" style="6"/>
    <col min="15602" max="15602" width="10.453125" style="6" customWidth="1"/>
    <col min="15603" max="15603" width="26.54296875" style="6" customWidth="1"/>
    <col min="15604" max="15605" width="12.54296875" style="6" customWidth="1"/>
    <col min="15606" max="15606" width="15" style="6" customWidth="1"/>
    <col min="15607" max="15607" width="11.453125" style="6" customWidth="1"/>
    <col min="15608" max="15608" width="12" style="6" customWidth="1"/>
    <col min="15609" max="15609" width="34.1796875" style="6" customWidth="1"/>
    <col min="15610" max="15610" width="9.81640625" style="6" customWidth="1"/>
    <col min="15611" max="15611" width="9.1796875" style="6"/>
    <col min="15612" max="15612" width="14.54296875" style="6" customWidth="1"/>
    <col min="15613" max="15613" width="12" style="6" customWidth="1"/>
    <col min="15614" max="15614" width="10.81640625" style="6" customWidth="1"/>
    <col min="15615" max="15615" width="18" style="6" customWidth="1"/>
    <col min="15616" max="15616" width="16.453125" style="6" customWidth="1"/>
    <col min="15617" max="15857" width="9.1796875" style="6"/>
    <col min="15858" max="15858" width="10.453125" style="6" customWidth="1"/>
    <col min="15859" max="15859" width="26.54296875" style="6" customWidth="1"/>
    <col min="15860" max="15861" width="12.54296875" style="6" customWidth="1"/>
    <col min="15862" max="15862" width="15" style="6" customWidth="1"/>
    <col min="15863" max="15863" width="11.453125" style="6" customWidth="1"/>
    <col min="15864" max="15864" width="12" style="6" customWidth="1"/>
    <col min="15865" max="15865" width="34.1796875" style="6" customWidth="1"/>
    <col min="15866" max="15866" width="9.81640625" style="6" customWidth="1"/>
    <col min="15867" max="15867" width="9.1796875" style="6"/>
    <col min="15868" max="15868" width="14.54296875" style="6" customWidth="1"/>
    <col min="15869" max="15869" width="12" style="6" customWidth="1"/>
    <col min="15870" max="15870" width="10.81640625" style="6" customWidth="1"/>
    <col min="15871" max="15871" width="18" style="6" customWidth="1"/>
    <col min="15872" max="15872" width="16.453125" style="6" customWidth="1"/>
    <col min="15873" max="16113" width="9.1796875" style="6"/>
    <col min="16114" max="16114" width="10.453125" style="6" customWidth="1"/>
    <col min="16115" max="16115" width="26.54296875" style="6" customWidth="1"/>
    <col min="16116" max="16117" width="12.54296875" style="6" customWidth="1"/>
    <col min="16118" max="16118" width="15" style="6" customWidth="1"/>
    <col min="16119" max="16119" width="11.453125" style="6" customWidth="1"/>
    <col min="16120" max="16120" width="12" style="6" customWidth="1"/>
    <col min="16121" max="16121" width="34.1796875" style="6" customWidth="1"/>
    <col min="16122" max="16122" width="9.81640625" style="6" customWidth="1"/>
    <col min="16123" max="16123" width="9.1796875" style="6"/>
    <col min="16124" max="16124" width="14.54296875" style="6" customWidth="1"/>
    <col min="16125" max="16125" width="12" style="6" customWidth="1"/>
    <col min="16126" max="16126" width="10.81640625" style="6" customWidth="1"/>
    <col min="16127" max="16127" width="18" style="6" customWidth="1"/>
    <col min="16128" max="16128" width="16.453125" style="6" customWidth="1"/>
    <col min="16129" max="16371" width="9.1796875" style="6"/>
    <col min="16372" max="16384" width="9.1796875" style="6" customWidth="1"/>
  </cols>
  <sheetData>
    <row r="2" spans="2:8" ht="15.5">
      <c r="F2" s="52"/>
    </row>
    <row r="3" spans="2:8" ht="46.5" customHeight="1">
      <c r="B3" s="1"/>
      <c r="C3" s="1"/>
      <c r="D3" s="2"/>
      <c r="E3" s="3"/>
      <c r="F3" s="3"/>
      <c r="G3" s="4"/>
      <c r="H3" s="3"/>
    </row>
    <row r="4" spans="2:8" ht="46.5" customHeight="1">
      <c r="B4" s="1"/>
      <c r="C4" s="1"/>
      <c r="D4" s="295" t="s">
        <v>5</v>
      </c>
      <c r="E4" s="295"/>
      <c r="F4" s="295"/>
      <c r="H4" s="9"/>
    </row>
    <row r="5" spans="2:8" ht="46.5" customHeight="1" thickBot="1">
      <c r="B5" s="1"/>
      <c r="C5" s="1"/>
      <c r="D5" s="4"/>
      <c r="E5" s="3"/>
      <c r="F5" s="3"/>
      <c r="G5" s="7"/>
      <c r="H5" s="3"/>
    </row>
    <row r="6" spans="2:8" s="8" customFormat="1" ht="20.25" customHeight="1">
      <c r="B6" s="293" t="s">
        <v>13</v>
      </c>
      <c r="C6" s="69" t="s">
        <v>30</v>
      </c>
      <c r="D6" s="14" t="s">
        <v>6</v>
      </c>
      <c r="E6" s="300" t="s">
        <v>265</v>
      </c>
      <c r="F6" s="300" t="s">
        <v>266</v>
      </c>
      <c r="G6" s="296" t="s">
        <v>267</v>
      </c>
      <c r="H6" s="298" t="s">
        <v>268</v>
      </c>
    </row>
    <row r="7" spans="2:8" s="8" customFormat="1" ht="20.25" customHeight="1" thickBot="1">
      <c r="B7" s="294"/>
      <c r="C7" s="70"/>
      <c r="D7" s="60" t="s">
        <v>64</v>
      </c>
      <c r="E7" s="301"/>
      <c r="F7" s="301"/>
      <c r="G7" s="297"/>
      <c r="H7" s="299"/>
    </row>
    <row r="8" spans="2:8" s="132" customFormat="1" ht="27.75" customHeight="1">
      <c r="B8" s="49" t="s">
        <v>549</v>
      </c>
      <c r="C8" s="49" t="s">
        <v>558</v>
      </c>
      <c r="D8" s="133">
        <v>44350</v>
      </c>
      <c r="E8" s="51">
        <v>44378</v>
      </c>
      <c r="F8" s="51">
        <v>44381</v>
      </c>
      <c r="G8" s="51">
        <v>44384</v>
      </c>
      <c r="H8" s="51">
        <v>44386</v>
      </c>
    </row>
    <row r="9" spans="2:8" s="132" customFormat="1" ht="27.75" customHeight="1">
      <c r="B9" s="49" t="s">
        <v>550</v>
      </c>
      <c r="C9" s="49" t="s">
        <v>559</v>
      </c>
      <c r="D9" s="133">
        <f t="shared" ref="D9:D20" si="0">D8+7</f>
        <v>44357</v>
      </c>
      <c r="E9" s="51">
        <f t="shared" ref="E9:E20" si="1">E8+7</f>
        <v>44385</v>
      </c>
      <c r="F9" s="51">
        <f t="shared" ref="F9:F20" si="2">F8+7</f>
        <v>44388</v>
      </c>
      <c r="G9" s="51">
        <f t="shared" ref="G9:G20" si="3">G8+7</f>
        <v>44391</v>
      </c>
      <c r="H9" s="51">
        <f t="shared" ref="H9:H20" si="4">H8+7</f>
        <v>44393</v>
      </c>
    </row>
    <row r="10" spans="2:8" s="132" customFormat="1" ht="27.75" customHeight="1">
      <c r="B10" s="49" t="s">
        <v>551</v>
      </c>
      <c r="C10" s="49" t="s">
        <v>560</v>
      </c>
      <c r="D10" s="133">
        <f t="shared" si="0"/>
        <v>44364</v>
      </c>
      <c r="E10" s="51">
        <f t="shared" si="1"/>
        <v>44392</v>
      </c>
      <c r="F10" s="51">
        <f t="shared" si="2"/>
        <v>44395</v>
      </c>
      <c r="G10" s="51">
        <f t="shared" si="3"/>
        <v>44398</v>
      </c>
      <c r="H10" s="51">
        <f t="shared" si="4"/>
        <v>44400</v>
      </c>
    </row>
    <row r="11" spans="2:8" s="132" customFormat="1" ht="27.75" customHeight="1">
      <c r="B11" s="49" t="s">
        <v>552</v>
      </c>
      <c r="C11" s="49" t="s">
        <v>561</v>
      </c>
      <c r="D11" s="133">
        <f>D10+7</f>
        <v>44371</v>
      </c>
      <c r="E11" s="51">
        <f>E10+7</f>
        <v>44399</v>
      </c>
      <c r="F11" s="51">
        <f>F10+7</f>
        <v>44402</v>
      </c>
      <c r="G11" s="51">
        <f>G10+7</f>
        <v>44405</v>
      </c>
      <c r="H11" s="51">
        <f>H10+7</f>
        <v>44407</v>
      </c>
    </row>
    <row r="12" spans="2:8" s="132" customFormat="1" ht="27.75" customHeight="1">
      <c r="B12" s="49" t="s">
        <v>553</v>
      </c>
      <c r="C12" s="49" t="s">
        <v>562</v>
      </c>
      <c r="D12" s="133">
        <f t="shared" si="0"/>
        <v>44378</v>
      </c>
      <c r="E12" s="51">
        <f t="shared" si="1"/>
        <v>44406</v>
      </c>
      <c r="F12" s="51">
        <f t="shared" si="2"/>
        <v>44409</v>
      </c>
      <c r="G12" s="51">
        <f t="shared" si="3"/>
        <v>44412</v>
      </c>
      <c r="H12" s="51">
        <f t="shared" si="4"/>
        <v>44414</v>
      </c>
    </row>
    <row r="13" spans="2:8" s="132" customFormat="1" ht="27.75" customHeight="1">
      <c r="B13" s="49" t="s">
        <v>554</v>
      </c>
      <c r="C13" s="49" t="s">
        <v>563</v>
      </c>
      <c r="D13" s="133">
        <f t="shared" si="0"/>
        <v>44385</v>
      </c>
      <c r="E13" s="51">
        <f t="shared" si="1"/>
        <v>44413</v>
      </c>
      <c r="F13" s="51">
        <f t="shared" si="2"/>
        <v>44416</v>
      </c>
      <c r="G13" s="51">
        <f t="shared" si="3"/>
        <v>44419</v>
      </c>
      <c r="H13" s="51">
        <f t="shared" si="4"/>
        <v>44421</v>
      </c>
    </row>
    <row r="14" spans="2:8" s="132" customFormat="1" ht="27.75" customHeight="1">
      <c r="B14" s="49" t="s">
        <v>555</v>
      </c>
      <c r="C14" s="49" t="s">
        <v>564</v>
      </c>
      <c r="D14" s="133">
        <f t="shared" si="0"/>
        <v>44392</v>
      </c>
      <c r="E14" s="51">
        <f t="shared" si="1"/>
        <v>44420</v>
      </c>
      <c r="F14" s="51">
        <f t="shared" si="2"/>
        <v>44423</v>
      </c>
      <c r="G14" s="51">
        <f t="shared" si="3"/>
        <v>44426</v>
      </c>
      <c r="H14" s="51">
        <f t="shared" si="4"/>
        <v>44428</v>
      </c>
    </row>
    <row r="15" spans="2:8" s="132" customFormat="1" ht="27.75" customHeight="1">
      <c r="B15" s="49" t="s">
        <v>556</v>
      </c>
      <c r="C15" s="49" t="s">
        <v>565</v>
      </c>
      <c r="D15" s="133">
        <f t="shared" si="0"/>
        <v>44399</v>
      </c>
      <c r="E15" s="51">
        <f t="shared" si="1"/>
        <v>44427</v>
      </c>
      <c r="F15" s="51">
        <f t="shared" si="2"/>
        <v>44430</v>
      </c>
      <c r="G15" s="51">
        <f t="shared" si="3"/>
        <v>44433</v>
      </c>
      <c r="H15" s="51">
        <f t="shared" si="4"/>
        <v>44435</v>
      </c>
    </row>
    <row r="16" spans="2:8" s="132" customFormat="1" ht="27.75" customHeight="1">
      <c r="B16" s="49" t="s">
        <v>557</v>
      </c>
      <c r="C16" s="49" t="s">
        <v>566</v>
      </c>
      <c r="D16" s="133">
        <f t="shared" si="0"/>
        <v>44406</v>
      </c>
      <c r="E16" s="51">
        <f t="shared" si="1"/>
        <v>44434</v>
      </c>
      <c r="F16" s="51">
        <f t="shared" si="2"/>
        <v>44437</v>
      </c>
      <c r="G16" s="51">
        <f t="shared" si="3"/>
        <v>44440</v>
      </c>
      <c r="H16" s="51">
        <f t="shared" si="4"/>
        <v>44442</v>
      </c>
    </row>
    <row r="17" spans="2:8" s="132" customFormat="1" ht="27.75" customHeight="1">
      <c r="B17" s="49" t="s">
        <v>634</v>
      </c>
      <c r="C17" s="49" t="s">
        <v>627</v>
      </c>
      <c r="D17" s="133">
        <f t="shared" si="0"/>
        <v>44413</v>
      </c>
      <c r="E17" s="51">
        <f t="shared" si="1"/>
        <v>44441</v>
      </c>
      <c r="F17" s="51">
        <f t="shared" si="2"/>
        <v>44444</v>
      </c>
      <c r="G17" s="51">
        <f t="shared" si="3"/>
        <v>44447</v>
      </c>
      <c r="H17" s="51">
        <f t="shared" si="4"/>
        <v>44449</v>
      </c>
    </row>
    <row r="18" spans="2:8" s="132" customFormat="1" ht="27.75" customHeight="1">
      <c r="B18" s="49" t="s">
        <v>260</v>
      </c>
      <c r="C18" s="49"/>
      <c r="D18" s="133">
        <f t="shared" si="0"/>
        <v>44420</v>
      </c>
      <c r="E18" s="51">
        <f t="shared" si="1"/>
        <v>44448</v>
      </c>
      <c r="F18" s="51">
        <f t="shared" si="2"/>
        <v>44451</v>
      </c>
      <c r="G18" s="51">
        <f t="shared" si="3"/>
        <v>44454</v>
      </c>
      <c r="H18" s="51">
        <f t="shared" si="4"/>
        <v>44456</v>
      </c>
    </row>
    <row r="19" spans="2:8" s="132" customFormat="1" ht="27.75" customHeight="1">
      <c r="B19" s="49" t="s">
        <v>635</v>
      </c>
      <c r="C19" s="49" t="s">
        <v>628</v>
      </c>
      <c r="D19" s="133">
        <f t="shared" si="0"/>
        <v>44427</v>
      </c>
      <c r="E19" s="51">
        <f t="shared" si="1"/>
        <v>44455</v>
      </c>
      <c r="F19" s="51">
        <f t="shared" si="2"/>
        <v>44458</v>
      </c>
      <c r="G19" s="51">
        <f t="shared" si="3"/>
        <v>44461</v>
      </c>
      <c r="H19" s="51">
        <f t="shared" si="4"/>
        <v>44463</v>
      </c>
    </row>
    <row r="20" spans="2:8" s="132" customFormat="1" ht="27.75" customHeight="1" thickBot="1">
      <c r="B20" s="49" t="s">
        <v>636</v>
      </c>
      <c r="C20" s="49" t="s">
        <v>629</v>
      </c>
      <c r="D20" s="133">
        <f t="shared" si="0"/>
        <v>44434</v>
      </c>
      <c r="E20" s="51">
        <f t="shared" si="1"/>
        <v>44462</v>
      </c>
      <c r="F20" s="51">
        <f t="shared" si="2"/>
        <v>44465</v>
      </c>
      <c r="G20" s="51">
        <f t="shared" si="3"/>
        <v>44468</v>
      </c>
      <c r="H20" s="51">
        <f t="shared" si="4"/>
        <v>44470</v>
      </c>
    </row>
    <row r="21" spans="2:8" s="132" customFormat="1" ht="27.75" customHeight="1">
      <c r="B21" s="142" t="s">
        <v>0</v>
      </c>
      <c r="C21" s="140"/>
      <c r="D21" s="141"/>
      <c r="E21" s="141"/>
      <c r="F21" s="141"/>
      <c r="G21" s="141"/>
      <c r="H21" s="141"/>
    </row>
    <row r="22" spans="2:8" s="132" customFormat="1" ht="24" customHeight="1">
      <c r="B22" s="137"/>
      <c r="C22" s="22"/>
      <c r="D22" s="16"/>
      <c r="F22" s="23"/>
    </row>
    <row r="23" spans="2:8" ht="24" customHeight="1">
      <c r="B23" s="137" t="s">
        <v>82</v>
      </c>
      <c r="C23" s="22"/>
      <c r="D23" s="16"/>
      <c r="E23" s="132"/>
      <c r="F23" s="23" t="s">
        <v>2</v>
      </c>
    </row>
    <row r="24" spans="2:8" ht="20">
      <c r="B24" s="144" t="s">
        <v>637</v>
      </c>
      <c r="C24" s="27"/>
      <c r="D24" s="28"/>
      <c r="E24" s="132"/>
      <c r="F24" s="29" t="s">
        <v>3</v>
      </c>
    </row>
    <row r="25" spans="2:8" ht="20">
      <c r="B25" s="144" t="s">
        <v>638</v>
      </c>
      <c r="C25" s="27"/>
      <c r="D25" s="32"/>
      <c r="E25" s="132"/>
      <c r="F25" s="33" t="s">
        <v>4</v>
      </c>
    </row>
    <row r="26" spans="2:8" s="50" customFormat="1" ht="20">
      <c r="B26" s="27"/>
      <c r="C26" s="27"/>
      <c r="D26" s="32"/>
      <c r="F26" s="35" t="s">
        <v>7</v>
      </c>
    </row>
    <row r="27" spans="2:8" s="50" customFormat="1" ht="20">
      <c r="B27" s="27" t="s">
        <v>29</v>
      </c>
      <c r="C27" s="27"/>
      <c r="D27" s="32"/>
      <c r="F27" s="38" t="s">
        <v>21</v>
      </c>
    </row>
    <row r="28" spans="2:8" ht="20">
      <c r="B28" s="27"/>
      <c r="C28" s="27"/>
      <c r="D28" s="34"/>
      <c r="F28" s="43" t="s">
        <v>22</v>
      </c>
    </row>
    <row r="29" spans="2:8" ht="20">
      <c r="B29" s="34" t="s">
        <v>613</v>
      </c>
      <c r="C29" s="34"/>
      <c r="D29" s="37"/>
      <c r="H29" s="22"/>
    </row>
    <row r="30" spans="2:8" ht="20">
      <c r="B30" s="34" t="s">
        <v>614</v>
      </c>
      <c r="C30" s="34"/>
      <c r="D30" s="40"/>
      <c r="F30" s="15"/>
      <c r="H30" s="35"/>
    </row>
    <row r="31" spans="2:8" ht="20">
      <c r="B31" s="25"/>
      <c r="C31" s="25"/>
      <c r="D31" s="27"/>
      <c r="H31" s="34"/>
    </row>
    <row r="32" spans="2:8" ht="20.5">
      <c r="B32" s="15" t="s">
        <v>16</v>
      </c>
      <c r="C32" s="15"/>
      <c r="D32" s="27"/>
      <c r="E32" s="45"/>
      <c r="F32" s="34"/>
      <c r="G32" s="25"/>
      <c r="H32" s="34"/>
    </row>
    <row r="33" spans="2:8" ht="20">
      <c r="B33" s="48" t="s">
        <v>17</v>
      </c>
      <c r="C33" s="48"/>
      <c r="D33" s="48" t="s">
        <v>18</v>
      </c>
      <c r="E33" s="13"/>
      <c r="F33" s="13"/>
      <c r="H33" s="13"/>
    </row>
    <row r="34" spans="2:8" ht="20">
      <c r="B34" s="48" t="s">
        <v>15</v>
      </c>
      <c r="C34" s="48"/>
      <c r="D34" s="48" t="s">
        <v>19</v>
      </c>
    </row>
    <row r="36" spans="2:8" ht="20">
      <c r="B36" s="48" t="s">
        <v>27</v>
      </c>
      <c r="C36" s="48"/>
    </row>
    <row r="37" spans="2:8" s="50" customFormat="1" ht="20">
      <c r="B37" s="48" t="s">
        <v>28</v>
      </c>
      <c r="C37" s="48"/>
    </row>
    <row r="43" spans="2:8">
      <c r="C43" s="6"/>
    </row>
  </sheetData>
  <mergeCells count="6">
    <mergeCell ref="B6:B7"/>
    <mergeCell ref="D4:F4"/>
    <mergeCell ref="G6:G7"/>
    <mergeCell ref="H6:H7"/>
    <mergeCell ref="E6:E7"/>
    <mergeCell ref="F6:F7"/>
  </mergeCells>
  <hyperlinks>
    <hyperlink ref="D33" r:id="rId1" xr:uid="{00000000-0004-0000-0100-000000000000}"/>
    <hyperlink ref="D34" r:id="rId2" xr:uid="{00000000-0004-0000-0100-000001000000}"/>
  </hyperlinks>
  <pageMargins left="0.27" right="0.17" top="0.17" bottom="0.2" header="0.18" footer="0.17"/>
  <pageSetup scale="50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8"/>
  </sheetPr>
  <dimension ref="A1:L75"/>
  <sheetViews>
    <sheetView view="pageBreakPreview" zoomScale="60" zoomScaleNormal="60" workbookViewId="0">
      <pane ySplit="1" topLeftCell="A2" activePane="bottomLeft" state="frozen"/>
      <selection pane="bottomLeft" activeCell="E48" sqref="E48"/>
    </sheetView>
  </sheetViews>
  <sheetFormatPr defaultRowHeight="12.5"/>
  <cols>
    <col min="1" max="1" width="9.1796875" style="6"/>
    <col min="2" max="2" width="59" style="6" customWidth="1"/>
    <col min="3" max="3" width="27" style="50" customWidth="1"/>
    <col min="4" max="4" width="27" style="6" customWidth="1"/>
    <col min="5" max="5" width="29.453125" style="50" customWidth="1"/>
    <col min="6" max="9" width="29.453125" style="6" customWidth="1"/>
    <col min="10" max="12" width="18" style="6" customWidth="1"/>
    <col min="13" max="253" width="9.1796875" style="6"/>
    <col min="254" max="254" width="10.453125" style="6" customWidth="1"/>
    <col min="255" max="255" width="26.54296875" style="6" customWidth="1"/>
    <col min="256" max="257" width="12.54296875" style="6" customWidth="1"/>
    <col min="258" max="258" width="15" style="6" customWidth="1"/>
    <col min="259" max="259" width="11.453125" style="6" customWidth="1"/>
    <col min="260" max="260" width="12" style="6" customWidth="1"/>
    <col min="261" max="261" width="34.1796875" style="6" customWidth="1"/>
    <col min="262" max="262" width="9.81640625" style="6" customWidth="1"/>
    <col min="263" max="263" width="9.1796875" style="6"/>
    <col min="264" max="264" width="14.54296875" style="6" customWidth="1"/>
    <col min="265" max="265" width="12" style="6" customWidth="1"/>
    <col min="266" max="266" width="10.81640625" style="6" customWidth="1"/>
    <col min="267" max="267" width="18" style="6" customWidth="1"/>
    <col min="268" max="268" width="16.453125" style="6" customWidth="1"/>
    <col min="269" max="509" width="9.1796875" style="6"/>
    <col min="510" max="510" width="10.453125" style="6" customWidth="1"/>
    <col min="511" max="511" width="26.54296875" style="6" customWidth="1"/>
    <col min="512" max="513" width="12.54296875" style="6" customWidth="1"/>
    <col min="514" max="514" width="15" style="6" customWidth="1"/>
    <col min="515" max="515" width="11.453125" style="6" customWidth="1"/>
    <col min="516" max="516" width="12" style="6" customWidth="1"/>
    <col min="517" max="517" width="34.1796875" style="6" customWidth="1"/>
    <col min="518" max="518" width="9.81640625" style="6" customWidth="1"/>
    <col min="519" max="519" width="9.1796875" style="6"/>
    <col min="520" max="520" width="14.54296875" style="6" customWidth="1"/>
    <col min="521" max="521" width="12" style="6" customWidth="1"/>
    <col min="522" max="522" width="10.81640625" style="6" customWidth="1"/>
    <col min="523" max="523" width="18" style="6" customWidth="1"/>
    <col min="524" max="524" width="16.453125" style="6" customWidth="1"/>
    <col min="525" max="765" width="9.1796875" style="6"/>
    <col min="766" max="766" width="10.453125" style="6" customWidth="1"/>
    <col min="767" max="767" width="26.54296875" style="6" customWidth="1"/>
    <col min="768" max="769" width="12.54296875" style="6" customWidth="1"/>
    <col min="770" max="770" width="15" style="6" customWidth="1"/>
    <col min="771" max="771" width="11.453125" style="6" customWidth="1"/>
    <col min="772" max="772" width="12" style="6" customWidth="1"/>
    <col min="773" max="773" width="34.1796875" style="6" customWidth="1"/>
    <col min="774" max="774" width="9.81640625" style="6" customWidth="1"/>
    <col min="775" max="775" width="9.1796875" style="6"/>
    <col min="776" max="776" width="14.54296875" style="6" customWidth="1"/>
    <col min="777" max="777" width="12" style="6" customWidth="1"/>
    <col min="778" max="778" width="10.81640625" style="6" customWidth="1"/>
    <col min="779" max="779" width="18" style="6" customWidth="1"/>
    <col min="780" max="780" width="16.453125" style="6" customWidth="1"/>
    <col min="781" max="1021" width="9.1796875" style="6"/>
    <col min="1022" max="1022" width="10.453125" style="6" customWidth="1"/>
    <col min="1023" max="1023" width="26.54296875" style="6" customWidth="1"/>
    <col min="1024" max="1025" width="12.54296875" style="6" customWidth="1"/>
    <col min="1026" max="1026" width="15" style="6" customWidth="1"/>
    <col min="1027" max="1027" width="11.453125" style="6" customWidth="1"/>
    <col min="1028" max="1028" width="12" style="6" customWidth="1"/>
    <col min="1029" max="1029" width="34.1796875" style="6" customWidth="1"/>
    <col min="1030" max="1030" width="9.81640625" style="6" customWidth="1"/>
    <col min="1031" max="1031" width="9.1796875" style="6"/>
    <col min="1032" max="1032" width="14.54296875" style="6" customWidth="1"/>
    <col min="1033" max="1033" width="12" style="6" customWidth="1"/>
    <col min="1034" max="1034" width="10.81640625" style="6" customWidth="1"/>
    <col min="1035" max="1035" width="18" style="6" customWidth="1"/>
    <col min="1036" max="1036" width="16.453125" style="6" customWidth="1"/>
    <col min="1037" max="1277" width="9.1796875" style="6"/>
    <col min="1278" max="1278" width="10.453125" style="6" customWidth="1"/>
    <col min="1279" max="1279" width="26.54296875" style="6" customWidth="1"/>
    <col min="1280" max="1281" width="12.54296875" style="6" customWidth="1"/>
    <col min="1282" max="1282" width="15" style="6" customWidth="1"/>
    <col min="1283" max="1283" width="11.453125" style="6" customWidth="1"/>
    <col min="1284" max="1284" width="12" style="6" customWidth="1"/>
    <col min="1285" max="1285" width="34.1796875" style="6" customWidth="1"/>
    <col min="1286" max="1286" width="9.81640625" style="6" customWidth="1"/>
    <col min="1287" max="1287" width="9.1796875" style="6"/>
    <col min="1288" max="1288" width="14.54296875" style="6" customWidth="1"/>
    <col min="1289" max="1289" width="12" style="6" customWidth="1"/>
    <col min="1290" max="1290" width="10.81640625" style="6" customWidth="1"/>
    <col min="1291" max="1291" width="18" style="6" customWidth="1"/>
    <col min="1292" max="1292" width="16.453125" style="6" customWidth="1"/>
    <col min="1293" max="1533" width="9.1796875" style="6"/>
    <col min="1534" max="1534" width="10.453125" style="6" customWidth="1"/>
    <col min="1535" max="1535" width="26.54296875" style="6" customWidth="1"/>
    <col min="1536" max="1537" width="12.54296875" style="6" customWidth="1"/>
    <col min="1538" max="1538" width="15" style="6" customWidth="1"/>
    <col min="1539" max="1539" width="11.453125" style="6" customWidth="1"/>
    <col min="1540" max="1540" width="12" style="6" customWidth="1"/>
    <col min="1541" max="1541" width="34.1796875" style="6" customWidth="1"/>
    <col min="1542" max="1542" width="9.81640625" style="6" customWidth="1"/>
    <col min="1543" max="1543" width="9.1796875" style="6"/>
    <col min="1544" max="1544" width="14.54296875" style="6" customWidth="1"/>
    <col min="1545" max="1545" width="12" style="6" customWidth="1"/>
    <col min="1546" max="1546" width="10.81640625" style="6" customWidth="1"/>
    <col min="1547" max="1547" width="18" style="6" customWidth="1"/>
    <col min="1548" max="1548" width="16.453125" style="6" customWidth="1"/>
    <col min="1549" max="1789" width="9.1796875" style="6"/>
    <col min="1790" max="1790" width="10.453125" style="6" customWidth="1"/>
    <col min="1791" max="1791" width="26.54296875" style="6" customWidth="1"/>
    <col min="1792" max="1793" width="12.54296875" style="6" customWidth="1"/>
    <col min="1794" max="1794" width="15" style="6" customWidth="1"/>
    <col min="1795" max="1795" width="11.453125" style="6" customWidth="1"/>
    <col min="1796" max="1796" width="12" style="6" customWidth="1"/>
    <col min="1797" max="1797" width="34.1796875" style="6" customWidth="1"/>
    <col min="1798" max="1798" width="9.81640625" style="6" customWidth="1"/>
    <col min="1799" max="1799" width="9.1796875" style="6"/>
    <col min="1800" max="1800" width="14.54296875" style="6" customWidth="1"/>
    <col min="1801" max="1801" width="12" style="6" customWidth="1"/>
    <col min="1802" max="1802" width="10.81640625" style="6" customWidth="1"/>
    <col min="1803" max="1803" width="18" style="6" customWidth="1"/>
    <col min="1804" max="1804" width="16.453125" style="6" customWidth="1"/>
    <col min="1805" max="2045" width="9.1796875" style="6"/>
    <col min="2046" max="2046" width="10.453125" style="6" customWidth="1"/>
    <col min="2047" max="2047" width="26.54296875" style="6" customWidth="1"/>
    <col min="2048" max="2049" width="12.54296875" style="6" customWidth="1"/>
    <col min="2050" max="2050" width="15" style="6" customWidth="1"/>
    <col min="2051" max="2051" width="11.453125" style="6" customWidth="1"/>
    <col min="2052" max="2052" width="12" style="6" customWidth="1"/>
    <col min="2053" max="2053" width="34.1796875" style="6" customWidth="1"/>
    <col min="2054" max="2054" width="9.81640625" style="6" customWidth="1"/>
    <col min="2055" max="2055" width="9.1796875" style="6"/>
    <col min="2056" max="2056" width="14.54296875" style="6" customWidth="1"/>
    <col min="2057" max="2057" width="12" style="6" customWidth="1"/>
    <col min="2058" max="2058" width="10.81640625" style="6" customWidth="1"/>
    <col min="2059" max="2059" width="18" style="6" customWidth="1"/>
    <col min="2060" max="2060" width="16.453125" style="6" customWidth="1"/>
    <col min="2061" max="2301" width="9.1796875" style="6"/>
    <col min="2302" max="2302" width="10.453125" style="6" customWidth="1"/>
    <col min="2303" max="2303" width="26.54296875" style="6" customWidth="1"/>
    <col min="2304" max="2305" width="12.54296875" style="6" customWidth="1"/>
    <col min="2306" max="2306" width="15" style="6" customWidth="1"/>
    <col min="2307" max="2307" width="11.453125" style="6" customWidth="1"/>
    <col min="2308" max="2308" width="12" style="6" customWidth="1"/>
    <col min="2309" max="2309" width="34.1796875" style="6" customWidth="1"/>
    <col min="2310" max="2310" width="9.81640625" style="6" customWidth="1"/>
    <col min="2311" max="2311" width="9.1796875" style="6"/>
    <col min="2312" max="2312" width="14.54296875" style="6" customWidth="1"/>
    <col min="2313" max="2313" width="12" style="6" customWidth="1"/>
    <col min="2314" max="2314" width="10.81640625" style="6" customWidth="1"/>
    <col min="2315" max="2315" width="18" style="6" customWidth="1"/>
    <col min="2316" max="2316" width="16.453125" style="6" customWidth="1"/>
    <col min="2317" max="2557" width="9.1796875" style="6"/>
    <col min="2558" max="2558" width="10.453125" style="6" customWidth="1"/>
    <col min="2559" max="2559" width="26.54296875" style="6" customWidth="1"/>
    <col min="2560" max="2561" width="12.54296875" style="6" customWidth="1"/>
    <col min="2562" max="2562" width="15" style="6" customWidth="1"/>
    <col min="2563" max="2563" width="11.453125" style="6" customWidth="1"/>
    <col min="2564" max="2564" width="12" style="6" customWidth="1"/>
    <col min="2565" max="2565" width="34.1796875" style="6" customWidth="1"/>
    <col min="2566" max="2566" width="9.81640625" style="6" customWidth="1"/>
    <col min="2567" max="2567" width="9.1796875" style="6"/>
    <col min="2568" max="2568" width="14.54296875" style="6" customWidth="1"/>
    <col min="2569" max="2569" width="12" style="6" customWidth="1"/>
    <col min="2570" max="2570" width="10.81640625" style="6" customWidth="1"/>
    <col min="2571" max="2571" width="18" style="6" customWidth="1"/>
    <col min="2572" max="2572" width="16.453125" style="6" customWidth="1"/>
    <col min="2573" max="2813" width="9.1796875" style="6"/>
    <col min="2814" max="2814" width="10.453125" style="6" customWidth="1"/>
    <col min="2815" max="2815" width="26.54296875" style="6" customWidth="1"/>
    <col min="2816" max="2817" width="12.54296875" style="6" customWidth="1"/>
    <col min="2818" max="2818" width="15" style="6" customWidth="1"/>
    <col min="2819" max="2819" width="11.453125" style="6" customWidth="1"/>
    <col min="2820" max="2820" width="12" style="6" customWidth="1"/>
    <col min="2821" max="2821" width="34.1796875" style="6" customWidth="1"/>
    <col min="2822" max="2822" width="9.81640625" style="6" customWidth="1"/>
    <col min="2823" max="2823" width="9.1796875" style="6"/>
    <col min="2824" max="2824" width="14.54296875" style="6" customWidth="1"/>
    <col min="2825" max="2825" width="12" style="6" customWidth="1"/>
    <col min="2826" max="2826" width="10.81640625" style="6" customWidth="1"/>
    <col min="2827" max="2827" width="18" style="6" customWidth="1"/>
    <col min="2828" max="2828" width="16.453125" style="6" customWidth="1"/>
    <col min="2829" max="3069" width="9.1796875" style="6"/>
    <col min="3070" max="3070" width="10.453125" style="6" customWidth="1"/>
    <col min="3071" max="3071" width="26.54296875" style="6" customWidth="1"/>
    <col min="3072" max="3073" width="12.54296875" style="6" customWidth="1"/>
    <col min="3074" max="3074" width="15" style="6" customWidth="1"/>
    <col min="3075" max="3075" width="11.453125" style="6" customWidth="1"/>
    <col min="3076" max="3076" width="12" style="6" customWidth="1"/>
    <col min="3077" max="3077" width="34.1796875" style="6" customWidth="1"/>
    <col min="3078" max="3078" width="9.81640625" style="6" customWidth="1"/>
    <col min="3079" max="3079" width="9.1796875" style="6"/>
    <col min="3080" max="3080" width="14.54296875" style="6" customWidth="1"/>
    <col min="3081" max="3081" width="12" style="6" customWidth="1"/>
    <col min="3082" max="3082" width="10.81640625" style="6" customWidth="1"/>
    <col min="3083" max="3083" width="18" style="6" customWidth="1"/>
    <col min="3084" max="3084" width="16.453125" style="6" customWidth="1"/>
    <col min="3085" max="3325" width="9.1796875" style="6"/>
    <col min="3326" max="3326" width="10.453125" style="6" customWidth="1"/>
    <col min="3327" max="3327" width="26.54296875" style="6" customWidth="1"/>
    <col min="3328" max="3329" width="12.54296875" style="6" customWidth="1"/>
    <col min="3330" max="3330" width="15" style="6" customWidth="1"/>
    <col min="3331" max="3331" width="11.453125" style="6" customWidth="1"/>
    <col min="3332" max="3332" width="12" style="6" customWidth="1"/>
    <col min="3333" max="3333" width="34.1796875" style="6" customWidth="1"/>
    <col min="3334" max="3334" width="9.81640625" style="6" customWidth="1"/>
    <col min="3335" max="3335" width="9.1796875" style="6"/>
    <col min="3336" max="3336" width="14.54296875" style="6" customWidth="1"/>
    <col min="3337" max="3337" width="12" style="6" customWidth="1"/>
    <col min="3338" max="3338" width="10.81640625" style="6" customWidth="1"/>
    <col min="3339" max="3339" width="18" style="6" customWidth="1"/>
    <col min="3340" max="3340" width="16.453125" style="6" customWidth="1"/>
    <col min="3341" max="3581" width="9.1796875" style="6"/>
    <col min="3582" max="3582" width="10.453125" style="6" customWidth="1"/>
    <col min="3583" max="3583" width="26.54296875" style="6" customWidth="1"/>
    <col min="3584" max="3585" width="12.54296875" style="6" customWidth="1"/>
    <col min="3586" max="3586" width="15" style="6" customWidth="1"/>
    <col min="3587" max="3587" width="11.453125" style="6" customWidth="1"/>
    <col min="3588" max="3588" width="12" style="6" customWidth="1"/>
    <col min="3589" max="3589" width="34.1796875" style="6" customWidth="1"/>
    <col min="3590" max="3590" width="9.81640625" style="6" customWidth="1"/>
    <col min="3591" max="3591" width="9.1796875" style="6"/>
    <col min="3592" max="3592" width="14.54296875" style="6" customWidth="1"/>
    <col min="3593" max="3593" width="12" style="6" customWidth="1"/>
    <col min="3594" max="3594" width="10.81640625" style="6" customWidth="1"/>
    <col min="3595" max="3595" width="18" style="6" customWidth="1"/>
    <col min="3596" max="3596" width="16.453125" style="6" customWidth="1"/>
    <col min="3597" max="3837" width="9.1796875" style="6"/>
    <col min="3838" max="3838" width="10.453125" style="6" customWidth="1"/>
    <col min="3839" max="3839" width="26.54296875" style="6" customWidth="1"/>
    <col min="3840" max="3841" width="12.54296875" style="6" customWidth="1"/>
    <col min="3842" max="3842" width="15" style="6" customWidth="1"/>
    <col min="3843" max="3843" width="11.453125" style="6" customWidth="1"/>
    <col min="3844" max="3844" width="12" style="6" customWidth="1"/>
    <col min="3845" max="3845" width="34.1796875" style="6" customWidth="1"/>
    <col min="3846" max="3846" width="9.81640625" style="6" customWidth="1"/>
    <col min="3847" max="3847" width="9.1796875" style="6"/>
    <col min="3848" max="3848" width="14.54296875" style="6" customWidth="1"/>
    <col min="3849" max="3849" width="12" style="6" customWidth="1"/>
    <col min="3850" max="3850" width="10.81640625" style="6" customWidth="1"/>
    <col min="3851" max="3851" width="18" style="6" customWidth="1"/>
    <col min="3852" max="3852" width="16.453125" style="6" customWidth="1"/>
    <col min="3853" max="4093" width="9.1796875" style="6"/>
    <col min="4094" max="4094" width="10.453125" style="6" customWidth="1"/>
    <col min="4095" max="4095" width="26.54296875" style="6" customWidth="1"/>
    <col min="4096" max="4097" width="12.54296875" style="6" customWidth="1"/>
    <col min="4098" max="4098" width="15" style="6" customWidth="1"/>
    <col min="4099" max="4099" width="11.453125" style="6" customWidth="1"/>
    <col min="4100" max="4100" width="12" style="6" customWidth="1"/>
    <col min="4101" max="4101" width="34.1796875" style="6" customWidth="1"/>
    <col min="4102" max="4102" width="9.81640625" style="6" customWidth="1"/>
    <col min="4103" max="4103" width="9.1796875" style="6"/>
    <col min="4104" max="4104" width="14.54296875" style="6" customWidth="1"/>
    <col min="4105" max="4105" width="12" style="6" customWidth="1"/>
    <col min="4106" max="4106" width="10.81640625" style="6" customWidth="1"/>
    <col min="4107" max="4107" width="18" style="6" customWidth="1"/>
    <col min="4108" max="4108" width="16.453125" style="6" customWidth="1"/>
    <col min="4109" max="4349" width="9.1796875" style="6"/>
    <col min="4350" max="4350" width="10.453125" style="6" customWidth="1"/>
    <col min="4351" max="4351" width="26.54296875" style="6" customWidth="1"/>
    <col min="4352" max="4353" width="12.54296875" style="6" customWidth="1"/>
    <col min="4354" max="4354" width="15" style="6" customWidth="1"/>
    <col min="4355" max="4355" width="11.453125" style="6" customWidth="1"/>
    <col min="4356" max="4356" width="12" style="6" customWidth="1"/>
    <col min="4357" max="4357" width="34.1796875" style="6" customWidth="1"/>
    <col min="4358" max="4358" width="9.81640625" style="6" customWidth="1"/>
    <col min="4359" max="4359" width="9.1796875" style="6"/>
    <col min="4360" max="4360" width="14.54296875" style="6" customWidth="1"/>
    <col min="4361" max="4361" width="12" style="6" customWidth="1"/>
    <col min="4362" max="4362" width="10.81640625" style="6" customWidth="1"/>
    <col min="4363" max="4363" width="18" style="6" customWidth="1"/>
    <col min="4364" max="4364" width="16.453125" style="6" customWidth="1"/>
    <col min="4365" max="4605" width="9.1796875" style="6"/>
    <col min="4606" max="4606" width="10.453125" style="6" customWidth="1"/>
    <col min="4607" max="4607" width="26.54296875" style="6" customWidth="1"/>
    <col min="4608" max="4609" width="12.54296875" style="6" customWidth="1"/>
    <col min="4610" max="4610" width="15" style="6" customWidth="1"/>
    <col min="4611" max="4611" width="11.453125" style="6" customWidth="1"/>
    <col min="4612" max="4612" width="12" style="6" customWidth="1"/>
    <col min="4613" max="4613" width="34.1796875" style="6" customWidth="1"/>
    <col min="4614" max="4614" width="9.81640625" style="6" customWidth="1"/>
    <col min="4615" max="4615" width="9.1796875" style="6"/>
    <col min="4616" max="4616" width="14.54296875" style="6" customWidth="1"/>
    <col min="4617" max="4617" width="12" style="6" customWidth="1"/>
    <col min="4618" max="4618" width="10.81640625" style="6" customWidth="1"/>
    <col min="4619" max="4619" width="18" style="6" customWidth="1"/>
    <col min="4620" max="4620" width="16.453125" style="6" customWidth="1"/>
    <col min="4621" max="4861" width="9.1796875" style="6"/>
    <col min="4862" max="4862" width="10.453125" style="6" customWidth="1"/>
    <col min="4863" max="4863" width="26.54296875" style="6" customWidth="1"/>
    <col min="4864" max="4865" width="12.54296875" style="6" customWidth="1"/>
    <col min="4866" max="4866" width="15" style="6" customWidth="1"/>
    <col min="4867" max="4867" width="11.453125" style="6" customWidth="1"/>
    <col min="4868" max="4868" width="12" style="6" customWidth="1"/>
    <col min="4869" max="4869" width="34.1796875" style="6" customWidth="1"/>
    <col min="4870" max="4870" width="9.81640625" style="6" customWidth="1"/>
    <col min="4871" max="4871" width="9.1796875" style="6"/>
    <col min="4872" max="4872" width="14.54296875" style="6" customWidth="1"/>
    <col min="4873" max="4873" width="12" style="6" customWidth="1"/>
    <col min="4874" max="4874" width="10.81640625" style="6" customWidth="1"/>
    <col min="4875" max="4875" width="18" style="6" customWidth="1"/>
    <col min="4876" max="4876" width="16.453125" style="6" customWidth="1"/>
    <col min="4877" max="5117" width="9.1796875" style="6"/>
    <col min="5118" max="5118" width="10.453125" style="6" customWidth="1"/>
    <col min="5119" max="5119" width="26.54296875" style="6" customWidth="1"/>
    <col min="5120" max="5121" width="12.54296875" style="6" customWidth="1"/>
    <col min="5122" max="5122" width="15" style="6" customWidth="1"/>
    <col min="5123" max="5123" width="11.453125" style="6" customWidth="1"/>
    <col min="5124" max="5124" width="12" style="6" customWidth="1"/>
    <col min="5125" max="5125" width="34.1796875" style="6" customWidth="1"/>
    <col min="5126" max="5126" width="9.81640625" style="6" customWidth="1"/>
    <col min="5127" max="5127" width="9.1796875" style="6"/>
    <col min="5128" max="5128" width="14.54296875" style="6" customWidth="1"/>
    <col min="5129" max="5129" width="12" style="6" customWidth="1"/>
    <col min="5130" max="5130" width="10.81640625" style="6" customWidth="1"/>
    <col min="5131" max="5131" width="18" style="6" customWidth="1"/>
    <col min="5132" max="5132" width="16.453125" style="6" customWidth="1"/>
    <col min="5133" max="5373" width="9.1796875" style="6"/>
    <col min="5374" max="5374" width="10.453125" style="6" customWidth="1"/>
    <col min="5375" max="5375" width="26.54296875" style="6" customWidth="1"/>
    <col min="5376" max="5377" width="12.54296875" style="6" customWidth="1"/>
    <col min="5378" max="5378" width="15" style="6" customWidth="1"/>
    <col min="5379" max="5379" width="11.453125" style="6" customWidth="1"/>
    <col min="5380" max="5380" width="12" style="6" customWidth="1"/>
    <col min="5381" max="5381" width="34.1796875" style="6" customWidth="1"/>
    <col min="5382" max="5382" width="9.81640625" style="6" customWidth="1"/>
    <col min="5383" max="5383" width="9.1796875" style="6"/>
    <col min="5384" max="5384" width="14.54296875" style="6" customWidth="1"/>
    <col min="5385" max="5385" width="12" style="6" customWidth="1"/>
    <col min="5386" max="5386" width="10.81640625" style="6" customWidth="1"/>
    <col min="5387" max="5387" width="18" style="6" customWidth="1"/>
    <col min="5388" max="5388" width="16.453125" style="6" customWidth="1"/>
    <col min="5389" max="5629" width="9.1796875" style="6"/>
    <col min="5630" max="5630" width="10.453125" style="6" customWidth="1"/>
    <col min="5631" max="5631" width="26.54296875" style="6" customWidth="1"/>
    <col min="5632" max="5633" width="12.54296875" style="6" customWidth="1"/>
    <col min="5634" max="5634" width="15" style="6" customWidth="1"/>
    <col min="5635" max="5635" width="11.453125" style="6" customWidth="1"/>
    <col min="5636" max="5636" width="12" style="6" customWidth="1"/>
    <col min="5637" max="5637" width="34.1796875" style="6" customWidth="1"/>
    <col min="5638" max="5638" width="9.81640625" style="6" customWidth="1"/>
    <col min="5639" max="5639" width="9.1796875" style="6"/>
    <col min="5640" max="5640" width="14.54296875" style="6" customWidth="1"/>
    <col min="5641" max="5641" width="12" style="6" customWidth="1"/>
    <col min="5642" max="5642" width="10.81640625" style="6" customWidth="1"/>
    <col min="5643" max="5643" width="18" style="6" customWidth="1"/>
    <col min="5644" max="5644" width="16.453125" style="6" customWidth="1"/>
    <col min="5645" max="5885" width="9.1796875" style="6"/>
    <col min="5886" max="5886" width="10.453125" style="6" customWidth="1"/>
    <col min="5887" max="5887" width="26.54296875" style="6" customWidth="1"/>
    <col min="5888" max="5889" width="12.54296875" style="6" customWidth="1"/>
    <col min="5890" max="5890" width="15" style="6" customWidth="1"/>
    <col min="5891" max="5891" width="11.453125" style="6" customWidth="1"/>
    <col min="5892" max="5892" width="12" style="6" customWidth="1"/>
    <col min="5893" max="5893" width="34.1796875" style="6" customWidth="1"/>
    <col min="5894" max="5894" width="9.81640625" style="6" customWidth="1"/>
    <col min="5895" max="5895" width="9.1796875" style="6"/>
    <col min="5896" max="5896" width="14.54296875" style="6" customWidth="1"/>
    <col min="5897" max="5897" width="12" style="6" customWidth="1"/>
    <col min="5898" max="5898" width="10.81640625" style="6" customWidth="1"/>
    <col min="5899" max="5899" width="18" style="6" customWidth="1"/>
    <col min="5900" max="5900" width="16.453125" style="6" customWidth="1"/>
    <col min="5901" max="6141" width="9.1796875" style="6"/>
    <col min="6142" max="6142" width="10.453125" style="6" customWidth="1"/>
    <col min="6143" max="6143" width="26.54296875" style="6" customWidth="1"/>
    <col min="6144" max="6145" width="12.54296875" style="6" customWidth="1"/>
    <col min="6146" max="6146" width="15" style="6" customWidth="1"/>
    <col min="6147" max="6147" width="11.453125" style="6" customWidth="1"/>
    <col min="6148" max="6148" width="12" style="6" customWidth="1"/>
    <col min="6149" max="6149" width="34.1796875" style="6" customWidth="1"/>
    <col min="6150" max="6150" width="9.81640625" style="6" customWidth="1"/>
    <col min="6151" max="6151" width="9.1796875" style="6"/>
    <col min="6152" max="6152" width="14.54296875" style="6" customWidth="1"/>
    <col min="6153" max="6153" width="12" style="6" customWidth="1"/>
    <col min="6154" max="6154" width="10.81640625" style="6" customWidth="1"/>
    <col min="6155" max="6155" width="18" style="6" customWidth="1"/>
    <col min="6156" max="6156" width="16.453125" style="6" customWidth="1"/>
    <col min="6157" max="6397" width="9.1796875" style="6"/>
    <col min="6398" max="6398" width="10.453125" style="6" customWidth="1"/>
    <col min="6399" max="6399" width="26.54296875" style="6" customWidth="1"/>
    <col min="6400" max="6401" width="12.54296875" style="6" customWidth="1"/>
    <col min="6402" max="6402" width="15" style="6" customWidth="1"/>
    <col min="6403" max="6403" width="11.453125" style="6" customWidth="1"/>
    <col min="6404" max="6404" width="12" style="6" customWidth="1"/>
    <col min="6405" max="6405" width="34.1796875" style="6" customWidth="1"/>
    <col min="6406" max="6406" width="9.81640625" style="6" customWidth="1"/>
    <col min="6407" max="6407" width="9.1796875" style="6"/>
    <col min="6408" max="6408" width="14.54296875" style="6" customWidth="1"/>
    <col min="6409" max="6409" width="12" style="6" customWidth="1"/>
    <col min="6410" max="6410" width="10.81640625" style="6" customWidth="1"/>
    <col min="6411" max="6411" width="18" style="6" customWidth="1"/>
    <col min="6412" max="6412" width="16.453125" style="6" customWidth="1"/>
    <col min="6413" max="6653" width="9.1796875" style="6"/>
    <col min="6654" max="6654" width="10.453125" style="6" customWidth="1"/>
    <col min="6655" max="6655" width="26.54296875" style="6" customWidth="1"/>
    <col min="6656" max="6657" width="12.54296875" style="6" customWidth="1"/>
    <col min="6658" max="6658" width="15" style="6" customWidth="1"/>
    <col min="6659" max="6659" width="11.453125" style="6" customWidth="1"/>
    <col min="6660" max="6660" width="12" style="6" customWidth="1"/>
    <col min="6661" max="6661" width="34.1796875" style="6" customWidth="1"/>
    <col min="6662" max="6662" width="9.81640625" style="6" customWidth="1"/>
    <col min="6663" max="6663" width="9.1796875" style="6"/>
    <col min="6664" max="6664" width="14.54296875" style="6" customWidth="1"/>
    <col min="6665" max="6665" width="12" style="6" customWidth="1"/>
    <col min="6666" max="6666" width="10.81640625" style="6" customWidth="1"/>
    <col min="6667" max="6667" width="18" style="6" customWidth="1"/>
    <col min="6668" max="6668" width="16.453125" style="6" customWidth="1"/>
    <col min="6669" max="6909" width="9.1796875" style="6"/>
    <col min="6910" max="6910" width="10.453125" style="6" customWidth="1"/>
    <col min="6911" max="6911" width="26.54296875" style="6" customWidth="1"/>
    <col min="6912" max="6913" width="12.54296875" style="6" customWidth="1"/>
    <col min="6914" max="6914" width="15" style="6" customWidth="1"/>
    <col min="6915" max="6915" width="11.453125" style="6" customWidth="1"/>
    <col min="6916" max="6916" width="12" style="6" customWidth="1"/>
    <col min="6917" max="6917" width="34.1796875" style="6" customWidth="1"/>
    <col min="6918" max="6918" width="9.81640625" style="6" customWidth="1"/>
    <col min="6919" max="6919" width="9.1796875" style="6"/>
    <col min="6920" max="6920" width="14.54296875" style="6" customWidth="1"/>
    <col min="6921" max="6921" width="12" style="6" customWidth="1"/>
    <col min="6922" max="6922" width="10.81640625" style="6" customWidth="1"/>
    <col min="6923" max="6923" width="18" style="6" customWidth="1"/>
    <col min="6924" max="6924" width="16.453125" style="6" customWidth="1"/>
    <col min="6925" max="7165" width="9.1796875" style="6"/>
    <col min="7166" max="7166" width="10.453125" style="6" customWidth="1"/>
    <col min="7167" max="7167" width="26.54296875" style="6" customWidth="1"/>
    <col min="7168" max="7169" width="12.54296875" style="6" customWidth="1"/>
    <col min="7170" max="7170" width="15" style="6" customWidth="1"/>
    <col min="7171" max="7171" width="11.453125" style="6" customWidth="1"/>
    <col min="7172" max="7172" width="12" style="6" customWidth="1"/>
    <col min="7173" max="7173" width="34.1796875" style="6" customWidth="1"/>
    <col min="7174" max="7174" width="9.81640625" style="6" customWidth="1"/>
    <col min="7175" max="7175" width="9.1796875" style="6"/>
    <col min="7176" max="7176" width="14.54296875" style="6" customWidth="1"/>
    <col min="7177" max="7177" width="12" style="6" customWidth="1"/>
    <col min="7178" max="7178" width="10.81640625" style="6" customWidth="1"/>
    <col min="7179" max="7179" width="18" style="6" customWidth="1"/>
    <col min="7180" max="7180" width="16.453125" style="6" customWidth="1"/>
    <col min="7181" max="7421" width="9.1796875" style="6"/>
    <col min="7422" max="7422" width="10.453125" style="6" customWidth="1"/>
    <col min="7423" max="7423" width="26.54296875" style="6" customWidth="1"/>
    <col min="7424" max="7425" width="12.54296875" style="6" customWidth="1"/>
    <col min="7426" max="7426" width="15" style="6" customWidth="1"/>
    <col min="7427" max="7427" width="11.453125" style="6" customWidth="1"/>
    <col min="7428" max="7428" width="12" style="6" customWidth="1"/>
    <col min="7429" max="7429" width="34.1796875" style="6" customWidth="1"/>
    <col min="7430" max="7430" width="9.81640625" style="6" customWidth="1"/>
    <col min="7431" max="7431" width="9.1796875" style="6"/>
    <col min="7432" max="7432" width="14.54296875" style="6" customWidth="1"/>
    <col min="7433" max="7433" width="12" style="6" customWidth="1"/>
    <col min="7434" max="7434" width="10.81640625" style="6" customWidth="1"/>
    <col min="7435" max="7435" width="18" style="6" customWidth="1"/>
    <col min="7436" max="7436" width="16.453125" style="6" customWidth="1"/>
    <col min="7437" max="7677" width="9.1796875" style="6"/>
    <col min="7678" max="7678" width="10.453125" style="6" customWidth="1"/>
    <col min="7679" max="7679" width="26.54296875" style="6" customWidth="1"/>
    <col min="7680" max="7681" width="12.54296875" style="6" customWidth="1"/>
    <col min="7682" max="7682" width="15" style="6" customWidth="1"/>
    <col min="7683" max="7683" width="11.453125" style="6" customWidth="1"/>
    <col min="7684" max="7684" width="12" style="6" customWidth="1"/>
    <col min="7685" max="7685" width="34.1796875" style="6" customWidth="1"/>
    <col min="7686" max="7686" width="9.81640625" style="6" customWidth="1"/>
    <col min="7687" max="7687" width="9.1796875" style="6"/>
    <col min="7688" max="7688" width="14.54296875" style="6" customWidth="1"/>
    <col min="7689" max="7689" width="12" style="6" customWidth="1"/>
    <col min="7690" max="7690" width="10.81640625" style="6" customWidth="1"/>
    <col min="7691" max="7691" width="18" style="6" customWidth="1"/>
    <col min="7692" max="7692" width="16.453125" style="6" customWidth="1"/>
    <col min="7693" max="7933" width="9.1796875" style="6"/>
    <col min="7934" max="7934" width="10.453125" style="6" customWidth="1"/>
    <col min="7935" max="7935" width="26.54296875" style="6" customWidth="1"/>
    <col min="7936" max="7937" width="12.54296875" style="6" customWidth="1"/>
    <col min="7938" max="7938" width="15" style="6" customWidth="1"/>
    <col min="7939" max="7939" width="11.453125" style="6" customWidth="1"/>
    <col min="7940" max="7940" width="12" style="6" customWidth="1"/>
    <col min="7941" max="7941" width="34.1796875" style="6" customWidth="1"/>
    <col min="7942" max="7942" width="9.81640625" style="6" customWidth="1"/>
    <col min="7943" max="7943" width="9.1796875" style="6"/>
    <col min="7944" max="7944" width="14.54296875" style="6" customWidth="1"/>
    <col min="7945" max="7945" width="12" style="6" customWidth="1"/>
    <col min="7946" max="7946" width="10.81640625" style="6" customWidth="1"/>
    <col min="7947" max="7947" width="18" style="6" customWidth="1"/>
    <col min="7948" max="7948" width="16.453125" style="6" customWidth="1"/>
    <col min="7949" max="8189" width="9.1796875" style="6"/>
    <col min="8190" max="8190" width="10.453125" style="6" customWidth="1"/>
    <col min="8191" max="8191" width="26.54296875" style="6" customWidth="1"/>
    <col min="8192" max="8193" width="12.54296875" style="6" customWidth="1"/>
    <col min="8194" max="8194" width="15" style="6" customWidth="1"/>
    <col min="8195" max="8195" width="11.453125" style="6" customWidth="1"/>
    <col min="8196" max="8196" width="12" style="6" customWidth="1"/>
    <col min="8197" max="8197" width="34.1796875" style="6" customWidth="1"/>
    <col min="8198" max="8198" width="9.81640625" style="6" customWidth="1"/>
    <col min="8199" max="8199" width="9.1796875" style="6"/>
    <col min="8200" max="8200" width="14.54296875" style="6" customWidth="1"/>
    <col min="8201" max="8201" width="12" style="6" customWidth="1"/>
    <col min="8202" max="8202" width="10.81640625" style="6" customWidth="1"/>
    <col min="8203" max="8203" width="18" style="6" customWidth="1"/>
    <col min="8204" max="8204" width="16.453125" style="6" customWidth="1"/>
    <col min="8205" max="8445" width="9.1796875" style="6"/>
    <col min="8446" max="8446" width="10.453125" style="6" customWidth="1"/>
    <col min="8447" max="8447" width="26.54296875" style="6" customWidth="1"/>
    <col min="8448" max="8449" width="12.54296875" style="6" customWidth="1"/>
    <col min="8450" max="8450" width="15" style="6" customWidth="1"/>
    <col min="8451" max="8451" width="11.453125" style="6" customWidth="1"/>
    <col min="8452" max="8452" width="12" style="6" customWidth="1"/>
    <col min="8453" max="8453" width="34.1796875" style="6" customWidth="1"/>
    <col min="8454" max="8454" width="9.81640625" style="6" customWidth="1"/>
    <col min="8455" max="8455" width="9.1796875" style="6"/>
    <col min="8456" max="8456" width="14.54296875" style="6" customWidth="1"/>
    <col min="8457" max="8457" width="12" style="6" customWidth="1"/>
    <col min="8458" max="8458" width="10.81640625" style="6" customWidth="1"/>
    <col min="8459" max="8459" width="18" style="6" customWidth="1"/>
    <col min="8460" max="8460" width="16.453125" style="6" customWidth="1"/>
    <col min="8461" max="8701" width="9.1796875" style="6"/>
    <col min="8702" max="8702" width="10.453125" style="6" customWidth="1"/>
    <col min="8703" max="8703" width="26.54296875" style="6" customWidth="1"/>
    <col min="8704" max="8705" width="12.54296875" style="6" customWidth="1"/>
    <col min="8706" max="8706" width="15" style="6" customWidth="1"/>
    <col min="8707" max="8707" width="11.453125" style="6" customWidth="1"/>
    <col min="8708" max="8708" width="12" style="6" customWidth="1"/>
    <col min="8709" max="8709" width="34.1796875" style="6" customWidth="1"/>
    <col min="8710" max="8710" width="9.81640625" style="6" customWidth="1"/>
    <col min="8711" max="8711" width="9.1796875" style="6"/>
    <col min="8712" max="8712" width="14.54296875" style="6" customWidth="1"/>
    <col min="8713" max="8713" width="12" style="6" customWidth="1"/>
    <col min="8714" max="8714" width="10.81640625" style="6" customWidth="1"/>
    <col min="8715" max="8715" width="18" style="6" customWidth="1"/>
    <col min="8716" max="8716" width="16.453125" style="6" customWidth="1"/>
    <col min="8717" max="8957" width="9.1796875" style="6"/>
    <col min="8958" max="8958" width="10.453125" style="6" customWidth="1"/>
    <col min="8959" max="8959" width="26.54296875" style="6" customWidth="1"/>
    <col min="8960" max="8961" width="12.54296875" style="6" customWidth="1"/>
    <col min="8962" max="8962" width="15" style="6" customWidth="1"/>
    <col min="8963" max="8963" width="11.453125" style="6" customWidth="1"/>
    <col min="8964" max="8964" width="12" style="6" customWidth="1"/>
    <col min="8965" max="8965" width="34.1796875" style="6" customWidth="1"/>
    <col min="8966" max="8966" width="9.81640625" style="6" customWidth="1"/>
    <col min="8967" max="8967" width="9.1796875" style="6"/>
    <col min="8968" max="8968" width="14.54296875" style="6" customWidth="1"/>
    <col min="8969" max="8969" width="12" style="6" customWidth="1"/>
    <col min="8970" max="8970" width="10.81640625" style="6" customWidth="1"/>
    <col min="8971" max="8971" width="18" style="6" customWidth="1"/>
    <col min="8972" max="8972" width="16.453125" style="6" customWidth="1"/>
    <col min="8973" max="9213" width="9.1796875" style="6"/>
    <col min="9214" max="9214" width="10.453125" style="6" customWidth="1"/>
    <col min="9215" max="9215" width="26.54296875" style="6" customWidth="1"/>
    <col min="9216" max="9217" width="12.54296875" style="6" customWidth="1"/>
    <col min="9218" max="9218" width="15" style="6" customWidth="1"/>
    <col min="9219" max="9219" width="11.453125" style="6" customWidth="1"/>
    <col min="9220" max="9220" width="12" style="6" customWidth="1"/>
    <col min="9221" max="9221" width="34.1796875" style="6" customWidth="1"/>
    <col min="9222" max="9222" width="9.81640625" style="6" customWidth="1"/>
    <col min="9223" max="9223" width="9.1796875" style="6"/>
    <col min="9224" max="9224" width="14.54296875" style="6" customWidth="1"/>
    <col min="9225" max="9225" width="12" style="6" customWidth="1"/>
    <col min="9226" max="9226" width="10.81640625" style="6" customWidth="1"/>
    <col min="9227" max="9227" width="18" style="6" customWidth="1"/>
    <col min="9228" max="9228" width="16.453125" style="6" customWidth="1"/>
    <col min="9229" max="9469" width="9.1796875" style="6"/>
    <col min="9470" max="9470" width="10.453125" style="6" customWidth="1"/>
    <col min="9471" max="9471" width="26.54296875" style="6" customWidth="1"/>
    <col min="9472" max="9473" width="12.54296875" style="6" customWidth="1"/>
    <col min="9474" max="9474" width="15" style="6" customWidth="1"/>
    <col min="9475" max="9475" width="11.453125" style="6" customWidth="1"/>
    <col min="9476" max="9476" width="12" style="6" customWidth="1"/>
    <col min="9477" max="9477" width="34.1796875" style="6" customWidth="1"/>
    <col min="9478" max="9478" width="9.81640625" style="6" customWidth="1"/>
    <col min="9479" max="9479" width="9.1796875" style="6"/>
    <col min="9480" max="9480" width="14.54296875" style="6" customWidth="1"/>
    <col min="9481" max="9481" width="12" style="6" customWidth="1"/>
    <col min="9482" max="9482" width="10.81640625" style="6" customWidth="1"/>
    <col min="9483" max="9483" width="18" style="6" customWidth="1"/>
    <col min="9484" max="9484" width="16.453125" style="6" customWidth="1"/>
    <col min="9485" max="9725" width="9.1796875" style="6"/>
    <col min="9726" max="9726" width="10.453125" style="6" customWidth="1"/>
    <col min="9727" max="9727" width="26.54296875" style="6" customWidth="1"/>
    <col min="9728" max="9729" width="12.54296875" style="6" customWidth="1"/>
    <col min="9730" max="9730" width="15" style="6" customWidth="1"/>
    <col min="9731" max="9731" width="11.453125" style="6" customWidth="1"/>
    <col min="9732" max="9732" width="12" style="6" customWidth="1"/>
    <col min="9733" max="9733" width="34.1796875" style="6" customWidth="1"/>
    <col min="9734" max="9734" width="9.81640625" style="6" customWidth="1"/>
    <col min="9735" max="9735" width="9.1796875" style="6"/>
    <col min="9736" max="9736" width="14.54296875" style="6" customWidth="1"/>
    <col min="9737" max="9737" width="12" style="6" customWidth="1"/>
    <col min="9738" max="9738" width="10.81640625" style="6" customWidth="1"/>
    <col min="9739" max="9739" width="18" style="6" customWidth="1"/>
    <col min="9740" max="9740" width="16.453125" style="6" customWidth="1"/>
    <col min="9741" max="9981" width="9.1796875" style="6"/>
    <col min="9982" max="9982" width="10.453125" style="6" customWidth="1"/>
    <col min="9983" max="9983" width="26.54296875" style="6" customWidth="1"/>
    <col min="9984" max="9985" width="12.54296875" style="6" customWidth="1"/>
    <col min="9986" max="9986" width="15" style="6" customWidth="1"/>
    <col min="9987" max="9987" width="11.453125" style="6" customWidth="1"/>
    <col min="9988" max="9988" width="12" style="6" customWidth="1"/>
    <col min="9989" max="9989" width="34.1796875" style="6" customWidth="1"/>
    <col min="9990" max="9990" width="9.81640625" style="6" customWidth="1"/>
    <col min="9991" max="9991" width="9.1796875" style="6"/>
    <col min="9992" max="9992" width="14.54296875" style="6" customWidth="1"/>
    <col min="9993" max="9993" width="12" style="6" customWidth="1"/>
    <col min="9994" max="9994" width="10.81640625" style="6" customWidth="1"/>
    <col min="9995" max="9995" width="18" style="6" customWidth="1"/>
    <col min="9996" max="9996" width="16.453125" style="6" customWidth="1"/>
    <col min="9997" max="10237" width="9.1796875" style="6"/>
    <col min="10238" max="10238" width="10.453125" style="6" customWidth="1"/>
    <col min="10239" max="10239" width="26.54296875" style="6" customWidth="1"/>
    <col min="10240" max="10241" width="12.54296875" style="6" customWidth="1"/>
    <col min="10242" max="10242" width="15" style="6" customWidth="1"/>
    <col min="10243" max="10243" width="11.453125" style="6" customWidth="1"/>
    <col min="10244" max="10244" width="12" style="6" customWidth="1"/>
    <col min="10245" max="10245" width="34.1796875" style="6" customWidth="1"/>
    <col min="10246" max="10246" width="9.81640625" style="6" customWidth="1"/>
    <col min="10247" max="10247" width="9.1796875" style="6"/>
    <col min="10248" max="10248" width="14.54296875" style="6" customWidth="1"/>
    <col min="10249" max="10249" width="12" style="6" customWidth="1"/>
    <col min="10250" max="10250" width="10.81640625" style="6" customWidth="1"/>
    <col min="10251" max="10251" width="18" style="6" customWidth="1"/>
    <col min="10252" max="10252" width="16.453125" style="6" customWidth="1"/>
    <col min="10253" max="10493" width="9.1796875" style="6"/>
    <col min="10494" max="10494" width="10.453125" style="6" customWidth="1"/>
    <col min="10495" max="10495" width="26.54296875" style="6" customWidth="1"/>
    <col min="10496" max="10497" width="12.54296875" style="6" customWidth="1"/>
    <col min="10498" max="10498" width="15" style="6" customWidth="1"/>
    <col min="10499" max="10499" width="11.453125" style="6" customWidth="1"/>
    <col min="10500" max="10500" width="12" style="6" customWidth="1"/>
    <col min="10501" max="10501" width="34.1796875" style="6" customWidth="1"/>
    <col min="10502" max="10502" width="9.81640625" style="6" customWidth="1"/>
    <col min="10503" max="10503" width="9.1796875" style="6"/>
    <col min="10504" max="10504" width="14.54296875" style="6" customWidth="1"/>
    <col min="10505" max="10505" width="12" style="6" customWidth="1"/>
    <col min="10506" max="10506" width="10.81640625" style="6" customWidth="1"/>
    <col min="10507" max="10507" width="18" style="6" customWidth="1"/>
    <col min="10508" max="10508" width="16.453125" style="6" customWidth="1"/>
    <col min="10509" max="10749" width="9.1796875" style="6"/>
    <col min="10750" max="10750" width="10.453125" style="6" customWidth="1"/>
    <col min="10751" max="10751" width="26.54296875" style="6" customWidth="1"/>
    <col min="10752" max="10753" width="12.54296875" style="6" customWidth="1"/>
    <col min="10754" max="10754" width="15" style="6" customWidth="1"/>
    <col min="10755" max="10755" width="11.453125" style="6" customWidth="1"/>
    <col min="10756" max="10756" width="12" style="6" customWidth="1"/>
    <col min="10757" max="10757" width="34.1796875" style="6" customWidth="1"/>
    <col min="10758" max="10758" width="9.81640625" style="6" customWidth="1"/>
    <col min="10759" max="10759" width="9.1796875" style="6"/>
    <col min="10760" max="10760" width="14.54296875" style="6" customWidth="1"/>
    <col min="10761" max="10761" width="12" style="6" customWidth="1"/>
    <col min="10762" max="10762" width="10.81640625" style="6" customWidth="1"/>
    <col min="10763" max="10763" width="18" style="6" customWidth="1"/>
    <col min="10764" max="10764" width="16.453125" style="6" customWidth="1"/>
    <col min="10765" max="11005" width="9.1796875" style="6"/>
    <col min="11006" max="11006" width="10.453125" style="6" customWidth="1"/>
    <col min="11007" max="11007" width="26.54296875" style="6" customWidth="1"/>
    <col min="11008" max="11009" width="12.54296875" style="6" customWidth="1"/>
    <col min="11010" max="11010" width="15" style="6" customWidth="1"/>
    <col min="11011" max="11011" width="11.453125" style="6" customWidth="1"/>
    <col min="11012" max="11012" width="12" style="6" customWidth="1"/>
    <col min="11013" max="11013" width="34.1796875" style="6" customWidth="1"/>
    <col min="11014" max="11014" width="9.81640625" style="6" customWidth="1"/>
    <col min="11015" max="11015" width="9.1796875" style="6"/>
    <col min="11016" max="11016" width="14.54296875" style="6" customWidth="1"/>
    <col min="11017" max="11017" width="12" style="6" customWidth="1"/>
    <col min="11018" max="11018" width="10.81640625" style="6" customWidth="1"/>
    <col min="11019" max="11019" width="18" style="6" customWidth="1"/>
    <col min="11020" max="11020" width="16.453125" style="6" customWidth="1"/>
    <col min="11021" max="11261" width="9.1796875" style="6"/>
    <col min="11262" max="11262" width="10.453125" style="6" customWidth="1"/>
    <col min="11263" max="11263" width="26.54296875" style="6" customWidth="1"/>
    <col min="11264" max="11265" width="12.54296875" style="6" customWidth="1"/>
    <col min="11266" max="11266" width="15" style="6" customWidth="1"/>
    <col min="11267" max="11267" width="11.453125" style="6" customWidth="1"/>
    <col min="11268" max="11268" width="12" style="6" customWidth="1"/>
    <col min="11269" max="11269" width="34.1796875" style="6" customWidth="1"/>
    <col min="11270" max="11270" width="9.81640625" style="6" customWidth="1"/>
    <col min="11271" max="11271" width="9.1796875" style="6"/>
    <col min="11272" max="11272" width="14.54296875" style="6" customWidth="1"/>
    <col min="11273" max="11273" width="12" style="6" customWidth="1"/>
    <col min="11274" max="11274" width="10.81640625" style="6" customWidth="1"/>
    <col min="11275" max="11275" width="18" style="6" customWidth="1"/>
    <col min="11276" max="11276" width="16.453125" style="6" customWidth="1"/>
    <col min="11277" max="11517" width="9.1796875" style="6"/>
    <col min="11518" max="11518" width="10.453125" style="6" customWidth="1"/>
    <col min="11519" max="11519" width="26.54296875" style="6" customWidth="1"/>
    <col min="11520" max="11521" width="12.54296875" style="6" customWidth="1"/>
    <col min="11522" max="11522" width="15" style="6" customWidth="1"/>
    <col min="11523" max="11523" width="11.453125" style="6" customWidth="1"/>
    <col min="11524" max="11524" width="12" style="6" customWidth="1"/>
    <col min="11525" max="11525" width="34.1796875" style="6" customWidth="1"/>
    <col min="11526" max="11526" width="9.81640625" style="6" customWidth="1"/>
    <col min="11527" max="11527" width="9.1796875" style="6"/>
    <col min="11528" max="11528" width="14.54296875" style="6" customWidth="1"/>
    <col min="11529" max="11529" width="12" style="6" customWidth="1"/>
    <col min="11530" max="11530" width="10.81640625" style="6" customWidth="1"/>
    <col min="11531" max="11531" width="18" style="6" customWidth="1"/>
    <col min="11532" max="11532" width="16.453125" style="6" customWidth="1"/>
    <col min="11533" max="11773" width="9.1796875" style="6"/>
    <col min="11774" max="11774" width="10.453125" style="6" customWidth="1"/>
    <col min="11775" max="11775" width="26.54296875" style="6" customWidth="1"/>
    <col min="11776" max="11777" width="12.54296875" style="6" customWidth="1"/>
    <col min="11778" max="11778" width="15" style="6" customWidth="1"/>
    <col min="11779" max="11779" width="11.453125" style="6" customWidth="1"/>
    <col min="11780" max="11780" width="12" style="6" customWidth="1"/>
    <col min="11781" max="11781" width="34.1796875" style="6" customWidth="1"/>
    <col min="11782" max="11782" width="9.81640625" style="6" customWidth="1"/>
    <col min="11783" max="11783" width="9.1796875" style="6"/>
    <col min="11784" max="11784" width="14.54296875" style="6" customWidth="1"/>
    <col min="11785" max="11785" width="12" style="6" customWidth="1"/>
    <col min="11786" max="11786" width="10.81640625" style="6" customWidth="1"/>
    <col min="11787" max="11787" width="18" style="6" customWidth="1"/>
    <col min="11788" max="11788" width="16.453125" style="6" customWidth="1"/>
    <col min="11789" max="12029" width="9.1796875" style="6"/>
    <col min="12030" max="12030" width="10.453125" style="6" customWidth="1"/>
    <col min="12031" max="12031" width="26.54296875" style="6" customWidth="1"/>
    <col min="12032" max="12033" width="12.54296875" style="6" customWidth="1"/>
    <col min="12034" max="12034" width="15" style="6" customWidth="1"/>
    <col min="12035" max="12035" width="11.453125" style="6" customWidth="1"/>
    <col min="12036" max="12036" width="12" style="6" customWidth="1"/>
    <col min="12037" max="12037" width="34.1796875" style="6" customWidth="1"/>
    <col min="12038" max="12038" width="9.81640625" style="6" customWidth="1"/>
    <col min="12039" max="12039" width="9.1796875" style="6"/>
    <col min="12040" max="12040" width="14.54296875" style="6" customWidth="1"/>
    <col min="12041" max="12041" width="12" style="6" customWidth="1"/>
    <col min="12042" max="12042" width="10.81640625" style="6" customWidth="1"/>
    <col min="12043" max="12043" width="18" style="6" customWidth="1"/>
    <col min="12044" max="12044" width="16.453125" style="6" customWidth="1"/>
    <col min="12045" max="12285" width="9.1796875" style="6"/>
    <col min="12286" max="12286" width="10.453125" style="6" customWidth="1"/>
    <col min="12287" max="12287" width="26.54296875" style="6" customWidth="1"/>
    <col min="12288" max="12289" width="12.54296875" style="6" customWidth="1"/>
    <col min="12290" max="12290" width="15" style="6" customWidth="1"/>
    <col min="12291" max="12291" width="11.453125" style="6" customWidth="1"/>
    <col min="12292" max="12292" width="12" style="6" customWidth="1"/>
    <col min="12293" max="12293" width="34.1796875" style="6" customWidth="1"/>
    <col min="12294" max="12294" width="9.81640625" style="6" customWidth="1"/>
    <col min="12295" max="12295" width="9.1796875" style="6"/>
    <col min="12296" max="12296" width="14.54296875" style="6" customWidth="1"/>
    <col min="12297" max="12297" width="12" style="6" customWidth="1"/>
    <col min="12298" max="12298" width="10.81640625" style="6" customWidth="1"/>
    <col min="12299" max="12299" width="18" style="6" customWidth="1"/>
    <col min="12300" max="12300" width="16.453125" style="6" customWidth="1"/>
    <col min="12301" max="12541" width="9.1796875" style="6"/>
    <col min="12542" max="12542" width="10.453125" style="6" customWidth="1"/>
    <col min="12543" max="12543" width="26.54296875" style="6" customWidth="1"/>
    <col min="12544" max="12545" width="12.54296875" style="6" customWidth="1"/>
    <col min="12546" max="12546" width="15" style="6" customWidth="1"/>
    <col min="12547" max="12547" width="11.453125" style="6" customWidth="1"/>
    <col min="12548" max="12548" width="12" style="6" customWidth="1"/>
    <col min="12549" max="12549" width="34.1796875" style="6" customWidth="1"/>
    <col min="12550" max="12550" width="9.81640625" style="6" customWidth="1"/>
    <col min="12551" max="12551" width="9.1796875" style="6"/>
    <col min="12552" max="12552" width="14.54296875" style="6" customWidth="1"/>
    <col min="12553" max="12553" width="12" style="6" customWidth="1"/>
    <col min="12554" max="12554" width="10.81640625" style="6" customWidth="1"/>
    <col min="12555" max="12555" width="18" style="6" customWidth="1"/>
    <col min="12556" max="12556" width="16.453125" style="6" customWidth="1"/>
    <col min="12557" max="12797" width="9.1796875" style="6"/>
    <col min="12798" max="12798" width="10.453125" style="6" customWidth="1"/>
    <col min="12799" max="12799" width="26.54296875" style="6" customWidth="1"/>
    <col min="12800" max="12801" width="12.54296875" style="6" customWidth="1"/>
    <col min="12802" max="12802" width="15" style="6" customWidth="1"/>
    <col min="12803" max="12803" width="11.453125" style="6" customWidth="1"/>
    <col min="12804" max="12804" width="12" style="6" customWidth="1"/>
    <col min="12805" max="12805" width="34.1796875" style="6" customWidth="1"/>
    <col min="12806" max="12806" width="9.81640625" style="6" customWidth="1"/>
    <col min="12807" max="12807" width="9.1796875" style="6"/>
    <col min="12808" max="12808" width="14.54296875" style="6" customWidth="1"/>
    <col min="12809" max="12809" width="12" style="6" customWidth="1"/>
    <col min="12810" max="12810" width="10.81640625" style="6" customWidth="1"/>
    <col min="12811" max="12811" width="18" style="6" customWidth="1"/>
    <col min="12812" max="12812" width="16.453125" style="6" customWidth="1"/>
    <col min="12813" max="13053" width="9.1796875" style="6"/>
    <col min="13054" max="13054" width="10.453125" style="6" customWidth="1"/>
    <col min="13055" max="13055" width="26.54296875" style="6" customWidth="1"/>
    <col min="13056" max="13057" width="12.54296875" style="6" customWidth="1"/>
    <col min="13058" max="13058" width="15" style="6" customWidth="1"/>
    <col min="13059" max="13059" width="11.453125" style="6" customWidth="1"/>
    <col min="13060" max="13060" width="12" style="6" customWidth="1"/>
    <col min="13061" max="13061" width="34.1796875" style="6" customWidth="1"/>
    <col min="13062" max="13062" width="9.81640625" style="6" customWidth="1"/>
    <col min="13063" max="13063" width="9.1796875" style="6"/>
    <col min="13064" max="13064" width="14.54296875" style="6" customWidth="1"/>
    <col min="13065" max="13065" width="12" style="6" customWidth="1"/>
    <col min="13066" max="13066" width="10.81640625" style="6" customWidth="1"/>
    <col min="13067" max="13067" width="18" style="6" customWidth="1"/>
    <col min="13068" max="13068" width="16.453125" style="6" customWidth="1"/>
    <col min="13069" max="13309" width="9.1796875" style="6"/>
    <col min="13310" max="13310" width="10.453125" style="6" customWidth="1"/>
    <col min="13311" max="13311" width="26.54296875" style="6" customWidth="1"/>
    <col min="13312" max="13313" width="12.54296875" style="6" customWidth="1"/>
    <col min="13314" max="13314" width="15" style="6" customWidth="1"/>
    <col min="13315" max="13315" width="11.453125" style="6" customWidth="1"/>
    <col min="13316" max="13316" width="12" style="6" customWidth="1"/>
    <col min="13317" max="13317" width="34.1796875" style="6" customWidth="1"/>
    <col min="13318" max="13318" width="9.81640625" style="6" customWidth="1"/>
    <col min="13319" max="13319" width="9.1796875" style="6"/>
    <col min="13320" max="13320" width="14.54296875" style="6" customWidth="1"/>
    <col min="13321" max="13321" width="12" style="6" customWidth="1"/>
    <col min="13322" max="13322" width="10.81640625" style="6" customWidth="1"/>
    <col min="13323" max="13323" width="18" style="6" customWidth="1"/>
    <col min="13324" max="13324" width="16.453125" style="6" customWidth="1"/>
    <col min="13325" max="13565" width="9.1796875" style="6"/>
    <col min="13566" max="13566" width="10.453125" style="6" customWidth="1"/>
    <col min="13567" max="13567" width="26.54296875" style="6" customWidth="1"/>
    <col min="13568" max="13569" width="12.54296875" style="6" customWidth="1"/>
    <col min="13570" max="13570" width="15" style="6" customWidth="1"/>
    <col min="13571" max="13571" width="11.453125" style="6" customWidth="1"/>
    <col min="13572" max="13572" width="12" style="6" customWidth="1"/>
    <col min="13573" max="13573" width="34.1796875" style="6" customWidth="1"/>
    <col min="13574" max="13574" width="9.81640625" style="6" customWidth="1"/>
    <col min="13575" max="13575" width="9.1796875" style="6"/>
    <col min="13576" max="13576" width="14.54296875" style="6" customWidth="1"/>
    <col min="13577" max="13577" width="12" style="6" customWidth="1"/>
    <col min="13578" max="13578" width="10.81640625" style="6" customWidth="1"/>
    <col min="13579" max="13579" width="18" style="6" customWidth="1"/>
    <col min="13580" max="13580" width="16.453125" style="6" customWidth="1"/>
    <col min="13581" max="13821" width="9.1796875" style="6"/>
    <col min="13822" max="13822" width="10.453125" style="6" customWidth="1"/>
    <col min="13823" max="13823" width="26.54296875" style="6" customWidth="1"/>
    <col min="13824" max="13825" width="12.54296875" style="6" customWidth="1"/>
    <col min="13826" max="13826" width="15" style="6" customWidth="1"/>
    <col min="13827" max="13827" width="11.453125" style="6" customWidth="1"/>
    <col min="13828" max="13828" width="12" style="6" customWidth="1"/>
    <col min="13829" max="13829" width="34.1796875" style="6" customWidth="1"/>
    <col min="13830" max="13830" width="9.81640625" style="6" customWidth="1"/>
    <col min="13831" max="13831" width="9.1796875" style="6"/>
    <col min="13832" max="13832" width="14.54296875" style="6" customWidth="1"/>
    <col min="13833" max="13833" width="12" style="6" customWidth="1"/>
    <col min="13834" max="13834" width="10.81640625" style="6" customWidth="1"/>
    <col min="13835" max="13835" width="18" style="6" customWidth="1"/>
    <col min="13836" max="13836" width="16.453125" style="6" customWidth="1"/>
    <col min="13837" max="14077" width="9.1796875" style="6"/>
    <col min="14078" max="14078" width="10.453125" style="6" customWidth="1"/>
    <col min="14079" max="14079" width="26.54296875" style="6" customWidth="1"/>
    <col min="14080" max="14081" width="12.54296875" style="6" customWidth="1"/>
    <col min="14082" max="14082" width="15" style="6" customWidth="1"/>
    <col min="14083" max="14083" width="11.453125" style="6" customWidth="1"/>
    <col min="14084" max="14084" width="12" style="6" customWidth="1"/>
    <col min="14085" max="14085" width="34.1796875" style="6" customWidth="1"/>
    <col min="14086" max="14086" width="9.81640625" style="6" customWidth="1"/>
    <col min="14087" max="14087" width="9.1796875" style="6"/>
    <col min="14088" max="14088" width="14.54296875" style="6" customWidth="1"/>
    <col min="14089" max="14089" width="12" style="6" customWidth="1"/>
    <col min="14090" max="14090" width="10.81640625" style="6" customWidth="1"/>
    <col min="14091" max="14091" width="18" style="6" customWidth="1"/>
    <col min="14092" max="14092" width="16.453125" style="6" customWidth="1"/>
    <col min="14093" max="14333" width="9.1796875" style="6"/>
    <col min="14334" max="14334" width="10.453125" style="6" customWidth="1"/>
    <col min="14335" max="14335" width="26.54296875" style="6" customWidth="1"/>
    <col min="14336" max="14337" width="12.54296875" style="6" customWidth="1"/>
    <col min="14338" max="14338" width="15" style="6" customWidth="1"/>
    <col min="14339" max="14339" width="11.453125" style="6" customWidth="1"/>
    <col min="14340" max="14340" width="12" style="6" customWidth="1"/>
    <col min="14341" max="14341" width="34.1796875" style="6" customWidth="1"/>
    <col min="14342" max="14342" width="9.81640625" style="6" customWidth="1"/>
    <col min="14343" max="14343" width="9.1796875" style="6"/>
    <col min="14344" max="14344" width="14.54296875" style="6" customWidth="1"/>
    <col min="14345" max="14345" width="12" style="6" customWidth="1"/>
    <col min="14346" max="14346" width="10.81640625" style="6" customWidth="1"/>
    <col min="14347" max="14347" width="18" style="6" customWidth="1"/>
    <col min="14348" max="14348" width="16.453125" style="6" customWidth="1"/>
    <col min="14349" max="14589" width="9.1796875" style="6"/>
    <col min="14590" max="14590" width="10.453125" style="6" customWidth="1"/>
    <col min="14591" max="14591" width="26.54296875" style="6" customWidth="1"/>
    <col min="14592" max="14593" width="12.54296875" style="6" customWidth="1"/>
    <col min="14594" max="14594" width="15" style="6" customWidth="1"/>
    <col min="14595" max="14595" width="11.453125" style="6" customWidth="1"/>
    <col min="14596" max="14596" width="12" style="6" customWidth="1"/>
    <col min="14597" max="14597" width="34.1796875" style="6" customWidth="1"/>
    <col min="14598" max="14598" width="9.81640625" style="6" customWidth="1"/>
    <col min="14599" max="14599" width="9.1796875" style="6"/>
    <col min="14600" max="14600" width="14.54296875" style="6" customWidth="1"/>
    <col min="14601" max="14601" width="12" style="6" customWidth="1"/>
    <col min="14602" max="14602" width="10.81640625" style="6" customWidth="1"/>
    <col min="14603" max="14603" width="18" style="6" customWidth="1"/>
    <col min="14604" max="14604" width="16.453125" style="6" customWidth="1"/>
    <col min="14605" max="14845" width="9.1796875" style="6"/>
    <col min="14846" max="14846" width="10.453125" style="6" customWidth="1"/>
    <col min="14847" max="14847" width="26.54296875" style="6" customWidth="1"/>
    <col min="14848" max="14849" width="12.54296875" style="6" customWidth="1"/>
    <col min="14850" max="14850" width="15" style="6" customWidth="1"/>
    <col min="14851" max="14851" width="11.453125" style="6" customWidth="1"/>
    <col min="14852" max="14852" width="12" style="6" customWidth="1"/>
    <col min="14853" max="14853" width="34.1796875" style="6" customWidth="1"/>
    <col min="14854" max="14854" width="9.81640625" style="6" customWidth="1"/>
    <col min="14855" max="14855" width="9.1796875" style="6"/>
    <col min="14856" max="14856" width="14.54296875" style="6" customWidth="1"/>
    <col min="14857" max="14857" width="12" style="6" customWidth="1"/>
    <col min="14858" max="14858" width="10.81640625" style="6" customWidth="1"/>
    <col min="14859" max="14859" width="18" style="6" customWidth="1"/>
    <col min="14860" max="14860" width="16.453125" style="6" customWidth="1"/>
    <col min="14861" max="15101" width="9.1796875" style="6"/>
    <col min="15102" max="15102" width="10.453125" style="6" customWidth="1"/>
    <col min="15103" max="15103" width="26.54296875" style="6" customWidth="1"/>
    <col min="15104" max="15105" width="12.54296875" style="6" customWidth="1"/>
    <col min="15106" max="15106" width="15" style="6" customWidth="1"/>
    <col min="15107" max="15107" width="11.453125" style="6" customWidth="1"/>
    <col min="15108" max="15108" width="12" style="6" customWidth="1"/>
    <col min="15109" max="15109" width="34.1796875" style="6" customWidth="1"/>
    <col min="15110" max="15110" width="9.81640625" style="6" customWidth="1"/>
    <col min="15111" max="15111" width="9.1796875" style="6"/>
    <col min="15112" max="15112" width="14.54296875" style="6" customWidth="1"/>
    <col min="15113" max="15113" width="12" style="6" customWidth="1"/>
    <col min="15114" max="15114" width="10.81640625" style="6" customWidth="1"/>
    <col min="15115" max="15115" width="18" style="6" customWidth="1"/>
    <col min="15116" max="15116" width="16.453125" style="6" customWidth="1"/>
    <col min="15117" max="15357" width="9.1796875" style="6"/>
    <col min="15358" max="15358" width="10.453125" style="6" customWidth="1"/>
    <col min="15359" max="15359" width="26.54296875" style="6" customWidth="1"/>
    <col min="15360" max="15361" width="12.54296875" style="6" customWidth="1"/>
    <col min="15362" max="15362" width="15" style="6" customWidth="1"/>
    <col min="15363" max="15363" width="11.453125" style="6" customWidth="1"/>
    <col min="15364" max="15364" width="12" style="6" customWidth="1"/>
    <col min="15365" max="15365" width="34.1796875" style="6" customWidth="1"/>
    <col min="15366" max="15366" width="9.81640625" style="6" customWidth="1"/>
    <col min="15367" max="15367" width="9.1796875" style="6"/>
    <col min="15368" max="15368" width="14.54296875" style="6" customWidth="1"/>
    <col min="15369" max="15369" width="12" style="6" customWidth="1"/>
    <col min="15370" max="15370" width="10.81640625" style="6" customWidth="1"/>
    <col min="15371" max="15371" width="18" style="6" customWidth="1"/>
    <col min="15372" max="15372" width="16.453125" style="6" customWidth="1"/>
    <col min="15373" max="15613" width="9.1796875" style="6"/>
    <col min="15614" max="15614" width="10.453125" style="6" customWidth="1"/>
    <col min="15615" max="15615" width="26.54296875" style="6" customWidth="1"/>
    <col min="15616" max="15617" width="12.54296875" style="6" customWidth="1"/>
    <col min="15618" max="15618" width="15" style="6" customWidth="1"/>
    <col min="15619" max="15619" width="11.453125" style="6" customWidth="1"/>
    <col min="15620" max="15620" width="12" style="6" customWidth="1"/>
    <col min="15621" max="15621" width="34.1796875" style="6" customWidth="1"/>
    <col min="15622" max="15622" width="9.81640625" style="6" customWidth="1"/>
    <col min="15623" max="15623" width="9.1796875" style="6"/>
    <col min="15624" max="15624" width="14.54296875" style="6" customWidth="1"/>
    <col min="15625" max="15625" width="12" style="6" customWidth="1"/>
    <col min="15626" max="15626" width="10.81640625" style="6" customWidth="1"/>
    <col min="15627" max="15627" width="18" style="6" customWidth="1"/>
    <col min="15628" max="15628" width="16.453125" style="6" customWidth="1"/>
    <col min="15629" max="15869" width="9.1796875" style="6"/>
    <col min="15870" max="15870" width="10.453125" style="6" customWidth="1"/>
    <col min="15871" max="15871" width="26.54296875" style="6" customWidth="1"/>
    <col min="15872" max="15873" width="12.54296875" style="6" customWidth="1"/>
    <col min="15874" max="15874" width="15" style="6" customWidth="1"/>
    <col min="15875" max="15875" width="11.453125" style="6" customWidth="1"/>
    <col min="15876" max="15876" width="12" style="6" customWidth="1"/>
    <col min="15877" max="15877" width="34.1796875" style="6" customWidth="1"/>
    <col min="15878" max="15878" width="9.81640625" style="6" customWidth="1"/>
    <col min="15879" max="15879" width="9.1796875" style="6"/>
    <col min="15880" max="15880" width="14.54296875" style="6" customWidth="1"/>
    <col min="15881" max="15881" width="12" style="6" customWidth="1"/>
    <col min="15882" max="15882" width="10.81640625" style="6" customWidth="1"/>
    <col min="15883" max="15883" width="18" style="6" customWidth="1"/>
    <col min="15884" max="15884" width="16.453125" style="6" customWidth="1"/>
    <col min="15885" max="16125" width="9.1796875" style="6"/>
    <col min="16126" max="16126" width="10.453125" style="6" customWidth="1"/>
    <col min="16127" max="16127" width="26.54296875" style="6" customWidth="1"/>
    <col min="16128" max="16129" width="12.54296875" style="6" customWidth="1"/>
    <col min="16130" max="16130" width="15" style="6" customWidth="1"/>
    <col min="16131" max="16131" width="11.453125" style="6" customWidth="1"/>
    <col min="16132" max="16132" width="12" style="6" customWidth="1"/>
    <col min="16133" max="16133" width="34.1796875" style="6" customWidth="1"/>
    <col min="16134" max="16134" width="9.81640625" style="6" customWidth="1"/>
    <col min="16135" max="16135" width="9.1796875" style="6"/>
    <col min="16136" max="16136" width="14.54296875" style="6" customWidth="1"/>
    <col min="16137" max="16137" width="12" style="6" customWidth="1"/>
    <col min="16138" max="16138" width="10.81640625" style="6" customWidth="1"/>
    <col min="16139" max="16139" width="18" style="6" customWidth="1"/>
    <col min="16140" max="16140" width="16.453125" style="6" customWidth="1"/>
    <col min="16141" max="16381" width="9.1796875" style="6"/>
    <col min="16382" max="16384" width="9.1796875" style="6" customWidth="1"/>
  </cols>
  <sheetData>
    <row r="1" spans="1:12" ht="10.15" customHeight="1"/>
    <row r="2" spans="1:12" ht="15.5">
      <c r="A2" s="59"/>
      <c r="B2" s="59"/>
      <c r="C2" s="59"/>
      <c r="D2" s="59"/>
      <c r="E2" s="59"/>
      <c r="F2" s="59"/>
      <c r="G2" s="200"/>
      <c r="H2" s="59"/>
      <c r="I2" s="59"/>
    </row>
    <row r="3" spans="1:12" ht="46.5" customHeight="1">
      <c r="B3" s="1"/>
      <c r="C3" s="1"/>
      <c r="D3" s="2"/>
      <c r="E3" s="2"/>
      <c r="F3" s="3"/>
      <c r="G3" s="3"/>
      <c r="H3" s="4"/>
      <c r="I3" s="3"/>
      <c r="J3" s="12"/>
      <c r="K3" s="12"/>
      <c r="L3" s="5"/>
    </row>
    <row r="4" spans="1:12" ht="46.5" customHeight="1">
      <c r="B4" s="1"/>
      <c r="C4" s="1"/>
      <c r="D4" s="295" t="s">
        <v>11</v>
      </c>
      <c r="E4" s="295"/>
      <c r="F4" s="295"/>
      <c r="G4" s="295"/>
      <c r="I4" s="9"/>
      <c r="J4" s="11"/>
      <c r="K4" s="11"/>
      <c r="L4" s="10"/>
    </row>
    <row r="5" spans="1:12" ht="46.5" customHeight="1" thickBot="1">
      <c r="B5" s="1"/>
      <c r="C5" s="1"/>
      <c r="D5" s="4"/>
      <c r="E5" s="4"/>
      <c r="F5" s="3"/>
      <c r="G5" s="3"/>
      <c r="H5" s="7"/>
      <c r="I5" s="3"/>
      <c r="J5" s="5"/>
      <c r="K5" s="5"/>
      <c r="L5" s="5"/>
    </row>
    <row r="6" spans="1:12" s="8" customFormat="1" ht="20.25" customHeight="1">
      <c r="A6" s="195"/>
      <c r="B6" s="293" t="s">
        <v>13</v>
      </c>
      <c r="C6" s="69" t="s">
        <v>30</v>
      </c>
      <c r="D6" s="14" t="s">
        <v>6</v>
      </c>
      <c r="E6" s="62" t="s">
        <v>20</v>
      </c>
      <c r="F6" s="302" t="s">
        <v>265</v>
      </c>
      <c r="G6" s="296" t="s">
        <v>270</v>
      </c>
      <c r="H6" s="296" t="s">
        <v>271</v>
      </c>
      <c r="I6" s="298" t="s">
        <v>272</v>
      </c>
    </row>
    <row r="7" spans="1:12" s="8" customFormat="1" ht="20.25" customHeight="1" thickBot="1">
      <c r="A7" s="195"/>
      <c r="B7" s="294"/>
      <c r="C7" s="70"/>
      <c r="D7" s="60" t="s">
        <v>12</v>
      </c>
      <c r="E7" s="63" t="s">
        <v>269</v>
      </c>
      <c r="F7" s="303"/>
      <c r="G7" s="297"/>
      <c r="H7" s="304"/>
      <c r="I7" s="299"/>
    </row>
    <row r="8" spans="1:12" s="132" customFormat="1" ht="27.75" hidden="1" customHeight="1">
      <c r="A8" s="59"/>
      <c r="B8" s="167" t="s">
        <v>142</v>
      </c>
      <c r="C8" s="134" t="s">
        <v>89</v>
      </c>
      <c r="D8" s="133">
        <v>44081</v>
      </c>
      <c r="E8" s="133">
        <v>44107</v>
      </c>
      <c r="F8" s="133">
        <v>44109</v>
      </c>
      <c r="G8" s="133">
        <v>44113</v>
      </c>
      <c r="H8" s="133">
        <v>44114</v>
      </c>
      <c r="I8" s="133">
        <v>44116</v>
      </c>
      <c r="J8" s="130"/>
      <c r="K8" s="130"/>
      <c r="L8" s="130"/>
    </row>
    <row r="9" spans="1:12" s="132" customFormat="1" ht="27.75" hidden="1" customHeight="1">
      <c r="A9" s="59"/>
      <c r="B9" s="167" t="s">
        <v>143</v>
      </c>
      <c r="C9" s="134" t="s">
        <v>90</v>
      </c>
      <c r="D9" s="133">
        <f t="shared" ref="D9:I9" si="0">D8+7</f>
        <v>44088</v>
      </c>
      <c r="E9" s="133">
        <f t="shared" si="0"/>
        <v>44114</v>
      </c>
      <c r="F9" s="133">
        <f t="shared" si="0"/>
        <v>44116</v>
      </c>
      <c r="G9" s="133">
        <f t="shared" si="0"/>
        <v>44120</v>
      </c>
      <c r="H9" s="133">
        <f t="shared" si="0"/>
        <v>44121</v>
      </c>
      <c r="I9" s="133">
        <f t="shared" si="0"/>
        <v>44123</v>
      </c>
      <c r="J9" s="130"/>
      <c r="K9" s="130"/>
      <c r="L9" s="130"/>
    </row>
    <row r="10" spans="1:12" s="132" customFormat="1" ht="27.75" hidden="1" customHeight="1">
      <c r="A10" s="59"/>
      <c r="B10" s="167" t="s">
        <v>150</v>
      </c>
      <c r="C10" s="134" t="e">
        <f>#REF!</f>
        <v>#REF!</v>
      </c>
      <c r="D10" s="133">
        <f t="shared" ref="D10:I10" si="1">D9+7</f>
        <v>44095</v>
      </c>
      <c r="E10" s="133">
        <f t="shared" si="1"/>
        <v>44121</v>
      </c>
      <c r="F10" s="133">
        <f t="shared" si="1"/>
        <v>44123</v>
      </c>
      <c r="G10" s="133">
        <f t="shared" si="1"/>
        <v>44127</v>
      </c>
      <c r="H10" s="133">
        <f t="shared" si="1"/>
        <v>44128</v>
      </c>
      <c r="I10" s="133">
        <f t="shared" si="1"/>
        <v>44130</v>
      </c>
      <c r="J10" s="130"/>
      <c r="K10" s="130"/>
      <c r="L10" s="130"/>
    </row>
    <row r="11" spans="1:12" s="132" customFormat="1" ht="27.75" hidden="1" customHeight="1">
      <c r="A11" s="59"/>
      <c r="B11" s="167" t="s">
        <v>144</v>
      </c>
      <c r="C11" s="134" t="s">
        <v>91</v>
      </c>
      <c r="D11" s="133">
        <f t="shared" ref="D11:I11" si="2">D10+7</f>
        <v>44102</v>
      </c>
      <c r="E11" s="133">
        <f t="shared" si="2"/>
        <v>44128</v>
      </c>
      <c r="F11" s="133">
        <f t="shared" si="2"/>
        <v>44130</v>
      </c>
      <c r="G11" s="133">
        <f t="shared" si="2"/>
        <v>44134</v>
      </c>
      <c r="H11" s="133">
        <f t="shared" si="2"/>
        <v>44135</v>
      </c>
      <c r="I11" s="133">
        <f t="shared" si="2"/>
        <v>44137</v>
      </c>
      <c r="J11" s="130"/>
      <c r="K11" s="130"/>
      <c r="L11" s="130"/>
    </row>
    <row r="12" spans="1:12" s="132" customFormat="1" ht="27.75" hidden="1" customHeight="1">
      <c r="A12" s="59"/>
      <c r="B12" s="167" t="s">
        <v>145</v>
      </c>
      <c r="C12" s="134" t="s">
        <v>137</v>
      </c>
      <c r="D12" s="133">
        <f t="shared" ref="D12:I12" si="3">D11+7</f>
        <v>44109</v>
      </c>
      <c r="E12" s="133">
        <f t="shared" si="3"/>
        <v>44135</v>
      </c>
      <c r="F12" s="133">
        <f t="shared" si="3"/>
        <v>44137</v>
      </c>
      <c r="G12" s="133">
        <f t="shared" si="3"/>
        <v>44141</v>
      </c>
      <c r="H12" s="133">
        <f t="shared" si="3"/>
        <v>44142</v>
      </c>
      <c r="I12" s="133">
        <f t="shared" si="3"/>
        <v>44144</v>
      </c>
      <c r="J12" s="130"/>
      <c r="K12" s="130"/>
      <c r="L12" s="130"/>
    </row>
    <row r="13" spans="1:12" s="132" customFormat="1" ht="27.75" hidden="1" customHeight="1">
      <c r="A13" s="59"/>
      <c r="B13" s="167" t="s">
        <v>146</v>
      </c>
      <c r="C13" s="134" t="s">
        <v>138</v>
      </c>
      <c r="D13" s="133">
        <f t="shared" ref="D13:I13" si="4">D12+7</f>
        <v>44116</v>
      </c>
      <c r="E13" s="133">
        <f t="shared" si="4"/>
        <v>44142</v>
      </c>
      <c r="F13" s="133">
        <f t="shared" si="4"/>
        <v>44144</v>
      </c>
      <c r="G13" s="133">
        <f t="shared" si="4"/>
        <v>44148</v>
      </c>
      <c r="H13" s="133">
        <f t="shared" si="4"/>
        <v>44149</v>
      </c>
      <c r="I13" s="133">
        <f t="shared" si="4"/>
        <v>44151</v>
      </c>
      <c r="J13" s="130"/>
      <c r="K13" s="130"/>
      <c r="L13" s="130"/>
    </row>
    <row r="14" spans="1:12" s="132" customFormat="1" ht="27.75" hidden="1" customHeight="1">
      <c r="A14" s="59"/>
      <c r="B14" s="167" t="s">
        <v>223</v>
      </c>
      <c r="C14" s="134" t="s">
        <v>151</v>
      </c>
      <c r="D14" s="133">
        <f t="shared" ref="D14:I14" si="5">D13+7</f>
        <v>44123</v>
      </c>
      <c r="E14" s="133">
        <f t="shared" si="5"/>
        <v>44149</v>
      </c>
      <c r="F14" s="133">
        <f t="shared" si="5"/>
        <v>44151</v>
      </c>
      <c r="G14" s="133">
        <f t="shared" si="5"/>
        <v>44155</v>
      </c>
      <c r="H14" s="133">
        <f t="shared" si="5"/>
        <v>44156</v>
      </c>
      <c r="I14" s="133">
        <f t="shared" si="5"/>
        <v>44158</v>
      </c>
      <c r="J14" s="130"/>
      <c r="K14" s="130"/>
      <c r="L14" s="130"/>
    </row>
    <row r="15" spans="1:12" s="132" customFormat="1" ht="27.75" hidden="1" customHeight="1">
      <c r="A15" s="59"/>
      <c r="B15" s="167" t="s">
        <v>148</v>
      </c>
      <c r="C15" s="134" t="s">
        <v>140</v>
      </c>
      <c r="D15" s="133">
        <f t="shared" ref="D15:I15" si="6">D14+7</f>
        <v>44130</v>
      </c>
      <c r="E15" s="133">
        <f t="shared" si="6"/>
        <v>44156</v>
      </c>
      <c r="F15" s="133">
        <f t="shared" si="6"/>
        <v>44158</v>
      </c>
      <c r="G15" s="133">
        <f t="shared" si="6"/>
        <v>44162</v>
      </c>
      <c r="H15" s="133">
        <f t="shared" si="6"/>
        <v>44163</v>
      </c>
      <c r="I15" s="133">
        <f t="shared" si="6"/>
        <v>44165</v>
      </c>
      <c r="J15" s="130"/>
      <c r="K15" s="130"/>
      <c r="L15" s="130"/>
    </row>
    <row r="16" spans="1:12" s="132" customFormat="1" ht="27.75" hidden="1" customHeight="1">
      <c r="A16" s="59"/>
      <c r="B16" s="167" t="s">
        <v>149</v>
      </c>
      <c r="C16" s="134" t="s">
        <v>141</v>
      </c>
      <c r="D16" s="51">
        <f t="shared" ref="D16:I16" si="7">D15+7</f>
        <v>44137</v>
      </c>
      <c r="E16" s="51">
        <f t="shared" si="7"/>
        <v>44163</v>
      </c>
      <c r="F16" s="51">
        <f t="shared" si="7"/>
        <v>44165</v>
      </c>
      <c r="G16" s="51">
        <f t="shared" si="7"/>
        <v>44169</v>
      </c>
      <c r="H16" s="51">
        <f t="shared" si="7"/>
        <v>44170</v>
      </c>
      <c r="I16" s="51">
        <f t="shared" si="7"/>
        <v>44172</v>
      </c>
      <c r="J16" s="130"/>
      <c r="K16" s="130"/>
      <c r="L16" s="130"/>
    </row>
    <row r="17" spans="1:12" s="132" customFormat="1" ht="27.75" hidden="1" customHeight="1">
      <c r="A17" s="59"/>
      <c r="B17" s="167" t="s">
        <v>224</v>
      </c>
      <c r="C17" s="134" t="s">
        <v>153</v>
      </c>
      <c r="D17" s="133">
        <f t="shared" ref="D17:I17" si="8">D16+7</f>
        <v>44144</v>
      </c>
      <c r="E17" s="133">
        <f t="shared" si="8"/>
        <v>44170</v>
      </c>
      <c r="F17" s="133">
        <f t="shared" si="8"/>
        <v>44172</v>
      </c>
      <c r="G17" s="133">
        <f t="shared" si="8"/>
        <v>44176</v>
      </c>
      <c r="H17" s="133">
        <f t="shared" si="8"/>
        <v>44177</v>
      </c>
      <c r="I17" s="133">
        <f t="shared" si="8"/>
        <v>44179</v>
      </c>
      <c r="J17" s="130"/>
      <c r="K17" s="130"/>
      <c r="L17" s="130"/>
    </row>
    <row r="18" spans="1:12" s="132" customFormat="1" ht="27.75" hidden="1" customHeight="1">
      <c r="A18" s="59"/>
      <c r="B18" s="167" t="s">
        <v>225</v>
      </c>
      <c r="C18" s="134" t="s">
        <v>154</v>
      </c>
      <c r="D18" s="133">
        <f t="shared" ref="D18:I18" si="9">D17+7</f>
        <v>44151</v>
      </c>
      <c r="E18" s="133">
        <f t="shared" si="9"/>
        <v>44177</v>
      </c>
      <c r="F18" s="133">
        <f t="shared" si="9"/>
        <v>44179</v>
      </c>
      <c r="G18" s="133">
        <f t="shared" si="9"/>
        <v>44183</v>
      </c>
      <c r="H18" s="133">
        <f t="shared" si="9"/>
        <v>44184</v>
      </c>
      <c r="I18" s="133">
        <f t="shared" si="9"/>
        <v>44186</v>
      </c>
      <c r="J18" s="130"/>
      <c r="K18" s="130"/>
      <c r="L18" s="130"/>
    </row>
    <row r="19" spans="1:12" s="132" customFormat="1" ht="27.75" hidden="1" customHeight="1">
      <c r="A19" s="59"/>
      <c r="B19" s="167" t="s">
        <v>226</v>
      </c>
      <c r="C19" s="134" t="s">
        <v>155</v>
      </c>
      <c r="D19" s="133">
        <f t="shared" ref="D19:I19" si="10">D18+7</f>
        <v>44158</v>
      </c>
      <c r="E19" s="133">
        <f t="shared" si="10"/>
        <v>44184</v>
      </c>
      <c r="F19" s="133">
        <f t="shared" si="10"/>
        <v>44186</v>
      </c>
      <c r="G19" s="133">
        <f t="shared" si="10"/>
        <v>44190</v>
      </c>
      <c r="H19" s="133">
        <f t="shared" si="10"/>
        <v>44191</v>
      </c>
      <c r="I19" s="133">
        <f t="shared" si="10"/>
        <v>44193</v>
      </c>
      <c r="J19" s="130"/>
      <c r="K19" s="130"/>
      <c r="L19" s="130"/>
    </row>
    <row r="20" spans="1:12" s="132" customFormat="1" ht="27.75" hidden="1" customHeight="1">
      <c r="A20" s="59"/>
      <c r="B20" s="180" t="s">
        <v>195</v>
      </c>
      <c r="C20" s="134"/>
      <c r="D20" s="133">
        <f t="shared" ref="D20:I20" si="11">D19+7</f>
        <v>44165</v>
      </c>
      <c r="E20" s="71">
        <f t="shared" si="11"/>
        <v>44191</v>
      </c>
      <c r="F20" s="71">
        <f t="shared" si="11"/>
        <v>44193</v>
      </c>
      <c r="G20" s="71">
        <f t="shared" si="11"/>
        <v>44197</v>
      </c>
      <c r="H20" s="71">
        <f t="shared" si="11"/>
        <v>44198</v>
      </c>
      <c r="I20" s="71">
        <f t="shared" si="11"/>
        <v>44200</v>
      </c>
      <c r="J20" s="130"/>
      <c r="K20" s="130"/>
      <c r="L20" s="130"/>
    </row>
    <row r="21" spans="1:12" s="132" customFormat="1" ht="27.75" hidden="1" customHeight="1">
      <c r="A21" s="59"/>
      <c r="B21" s="167" t="s">
        <v>263</v>
      </c>
      <c r="C21" s="167" t="s">
        <v>153</v>
      </c>
      <c r="D21" s="133">
        <f t="shared" ref="D21:I21" si="12">D20+7</f>
        <v>44172</v>
      </c>
      <c r="E21" s="133">
        <f t="shared" si="12"/>
        <v>44198</v>
      </c>
      <c r="F21" s="133">
        <f t="shared" si="12"/>
        <v>44200</v>
      </c>
      <c r="G21" s="133">
        <f t="shared" si="12"/>
        <v>44204</v>
      </c>
      <c r="H21" s="133">
        <f t="shared" si="12"/>
        <v>44205</v>
      </c>
      <c r="I21" s="133">
        <f t="shared" si="12"/>
        <v>44207</v>
      </c>
      <c r="J21" s="130"/>
      <c r="K21" s="130"/>
      <c r="L21" s="130"/>
    </row>
    <row r="22" spans="1:12" s="132" customFormat="1" ht="27.75" hidden="1" customHeight="1">
      <c r="A22" s="59"/>
      <c r="B22" s="167" t="s">
        <v>150</v>
      </c>
      <c r="C22" s="167" t="s">
        <v>261</v>
      </c>
      <c r="D22" s="133">
        <f t="shared" ref="D22:I22" si="13">D21+7</f>
        <v>44179</v>
      </c>
      <c r="E22" s="133">
        <f t="shared" si="13"/>
        <v>44205</v>
      </c>
      <c r="F22" s="133">
        <f t="shared" si="13"/>
        <v>44207</v>
      </c>
      <c r="G22" s="133">
        <f t="shared" si="13"/>
        <v>44211</v>
      </c>
      <c r="H22" s="133">
        <f t="shared" si="13"/>
        <v>44212</v>
      </c>
      <c r="I22" s="133">
        <f t="shared" si="13"/>
        <v>44214</v>
      </c>
      <c r="J22" s="130"/>
      <c r="K22" s="130"/>
      <c r="L22" s="130"/>
    </row>
    <row r="23" spans="1:12" s="132" customFormat="1" ht="27.75" hidden="1" customHeight="1">
      <c r="A23" s="59"/>
      <c r="B23" s="167" t="s">
        <v>264</v>
      </c>
      <c r="C23" s="167" t="s">
        <v>262</v>
      </c>
      <c r="D23" s="133">
        <f t="shared" ref="D23:I23" si="14">D22+7</f>
        <v>44186</v>
      </c>
      <c r="E23" s="133">
        <f t="shared" si="14"/>
        <v>44212</v>
      </c>
      <c r="F23" s="133">
        <f t="shared" si="14"/>
        <v>44214</v>
      </c>
      <c r="G23" s="133">
        <f t="shared" si="14"/>
        <v>44218</v>
      </c>
      <c r="H23" s="133">
        <f t="shared" si="14"/>
        <v>44219</v>
      </c>
      <c r="I23" s="133">
        <f t="shared" si="14"/>
        <v>44221</v>
      </c>
      <c r="J23" s="130"/>
      <c r="K23" s="130"/>
      <c r="L23" s="130"/>
    </row>
    <row r="24" spans="1:12" s="132" customFormat="1" ht="27.75" hidden="1" customHeight="1">
      <c r="A24" s="59"/>
      <c r="B24" s="180" t="s">
        <v>195</v>
      </c>
      <c r="C24" s="167"/>
      <c r="D24" s="133">
        <f t="shared" ref="D24:I24" si="15">D23+7</f>
        <v>44193</v>
      </c>
      <c r="E24" s="71">
        <f t="shared" si="15"/>
        <v>44219</v>
      </c>
      <c r="F24" s="71">
        <f t="shared" si="15"/>
        <v>44221</v>
      </c>
      <c r="G24" s="71">
        <f t="shared" si="15"/>
        <v>44225</v>
      </c>
      <c r="H24" s="71">
        <f t="shared" si="15"/>
        <v>44226</v>
      </c>
      <c r="I24" s="71">
        <f t="shared" si="15"/>
        <v>44228</v>
      </c>
      <c r="J24" s="130"/>
      <c r="K24" s="130"/>
      <c r="L24" s="130"/>
    </row>
    <row r="25" spans="1:12" s="132" customFormat="1" ht="27.75" hidden="1" customHeight="1">
      <c r="A25" s="59"/>
      <c r="B25" s="167" t="s">
        <v>279</v>
      </c>
      <c r="C25" s="167" t="s">
        <v>156</v>
      </c>
      <c r="D25" s="133">
        <f t="shared" ref="D25:I25" si="16">D24+7</f>
        <v>44200</v>
      </c>
      <c r="E25" s="133">
        <f t="shared" si="16"/>
        <v>44226</v>
      </c>
      <c r="F25" s="133">
        <f t="shared" si="16"/>
        <v>44228</v>
      </c>
      <c r="G25" s="133">
        <f t="shared" si="16"/>
        <v>44232</v>
      </c>
      <c r="H25" s="133">
        <f t="shared" si="16"/>
        <v>44233</v>
      </c>
      <c r="I25" s="71">
        <f t="shared" si="16"/>
        <v>44235</v>
      </c>
      <c r="J25" s="130"/>
      <c r="K25" s="130"/>
      <c r="L25" s="130"/>
    </row>
    <row r="26" spans="1:12" s="132" customFormat="1" ht="27.75" hidden="1" customHeight="1">
      <c r="A26" s="59"/>
      <c r="B26" s="167" t="s">
        <v>280</v>
      </c>
      <c r="C26" s="167" t="s">
        <v>231</v>
      </c>
      <c r="D26" s="133">
        <f t="shared" ref="D26:I26" si="17">D25+7</f>
        <v>44207</v>
      </c>
      <c r="E26" s="71">
        <f t="shared" si="17"/>
        <v>44233</v>
      </c>
      <c r="F26" s="133">
        <f t="shared" si="17"/>
        <v>44235</v>
      </c>
      <c r="G26" s="133">
        <f t="shared" si="17"/>
        <v>44239</v>
      </c>
      <c r="H26" s="133">
        <f t="shared" si="17"/>
        <v>44240</v>
      </c>
      <c r="I26" s="133">
        <f t="shared" si="17"/>
        <v>44242</v>
      </c>
      <c r="J26" s="130"/>
      <c r="K26" s="130"/>
      <c r="L26" s="130"/>
    </row>
    <row r="27" spans="1:12" s="132" customFormat="1" ht="27.75" hidden="1" customHeight="1">
      <c r="A27" s="59"/>
      <c r="B27" s="167" t="s">
        <v>281</v>
      </c>
      <c r="C27" s="167" t="s">
        <v>232</v>
      </c>
      <c r="D27" s="133">
        <f t="shared" ref="D27:I27" si="18">D26+7</f>
        <v>44214</v>
      </c>
      <c r="E27" s="133">
        <f t="shared" si="18"/>
        <v>44240</v>
      </c>
      <c r="F27" s="133">
        <f t="shared" si="18"/>
        <v>44242</v>
      </c>
      <c r="G27" s="133">
        <f t="shared" si="18"/>
        <v>44246</v>
      </c>
      <c r="H27" s="133">
        <f t="shared" si="18"/>
        <v>44247</v>
      </c>
      <c r="I27" s="133">
        <f t="shared" si="18"/>
        <v>44249</v>
      </c>
      <c r="J27" s="130"/>
      <c r="K27" s="130"/>
      <c r="L27" s="130"/>
    </row>
    <row r="28" spans="1:12" s="132" customFormat="1" ht="27.75" hidden="1" customHeight="1">
      <c r="A28" s="59"/>
      <c r="B28" s="167" t="s">
        <v>282</v>
      </c>
      <c r="C28" s="167" t="s">
        <v>233</v>
      </c>
      <c r="D28" s="133">
        <f t="shared" ref="D28:I28" si="19">D27+7</f>
        <v>44221</v>
      </c>
      <c r="E28" s="133">
        <f t="shared" si="19"/>
        <v>44247</v>
      </c>
      <c r="F28" s="133">
        <f t="shared" si="19"/>
        <v>44249</v>
      </c>
      <c r="G28" s="133">
        <f t="shared" si="19"/>
        <v>44253</v>
      </c>
      <c r="H28" s="133">
        <f t="shared" si="19"/>
        <v>44254</v>
      </c>
      <c r="I28" s="133">
        <f t="shared" si="19"/>
        <v>44256</v>
      </c>
      <c r="J28" s="130"/>
      <c r="K28" s="130"/>
      <c r="L28" s="130"/>
    </row>
    <row r="29" spans="1:12" s="132" customFormat="1" ht="27.75" hidden="1" customHeight="1">
      <c r="A29" s="59"/>
      <c r="B29" s="196" t="s">
        <v>326</v>
      </c>
      <c r="C29" s="192"/>
      <c r="D29" s="133">
        <f t="shared" ref="D29:I29" si="20">D28+7</f>
        <v>44228</v>
      </c>
      <c r="E29" s="71">
        <f t="shared" si="20"/>
        <v>44254</v>
      </c>
      <c r="F29" s="71">
        <f t="shared" si="20"/>
        <v>44256</v>
      </c>
      <c r="G29" s="71">
        <f t="shared" si="20"/>
        <v>44260</v>
      </c>
      <c r="H29" s="71">
        <f t="shared" si="20"/>
        <v>44261</v>
      </c>
      <c r="I29" s="71">
        <f t="shared" si="20"/>
        <v>44263</v>
      </c>
      <c r="J29" s="130"/>
      <c r="K29" s="130"/>
      <c r="L29" s="130"/>
    </row>
    <row r="30" spans="1:12" s="132" customFormat="1" ht="27.75" hidden="1" customHeight="1">
      <c r="A30" s="59"/>
      <c r="B30" s="197" t="s">
        <v>283</v>
      </c>
      <c r="C30" s="190" t="s">
        <v>234</v>
      </c>
      <c r="D30" s="133">
        <f t="shared" ref="D30:I30" si="21">D29+7</f>
        <v>44235</v>
      </c>
      <c r="E30" s="133">
        <f t="shared" si="21"/>
        <v>44261</v>
      </c>
      <c r="F30" s="133">
        <f t="shared" si="21"/>
        <v>44263</v>
      </c>
      <c r="G30" s="133">
        <f t="shared" si="21"/>
        <v>44267</v>
      </c>
      <c r="H30" s="133">
        <f t="shared" si="21"/>
        <v>44268</v>
      </c>
      <c r="I30" s="133">
        <f t="shared" si="21"/>
        <v>44270</v>
      </c>
      <c r="J30" s="130"/>
      <c r="K30" s="130"/>
      <c r="L30" s="130"/>
    </row>
    <row r="31" spans="1:12" s="132" customFormat="1" ht="27.75" hidden="1" customHeight="1">
      <c r="A31" s="59"/>
      <c r="B31" s="196" t="s">
        <v>326</v>
      </c>
      <c r="C31" s="192"/>
      <c r="D31" s="133">
        <f t="shared" ref="D31:I31" si="22">D30+7</f>
        <v>44242</v>
      </c>
      <c r="E31" s="71">
        <f t="shared" si="22"/>
        <v>44268</v>
      </c>
      <c r="F31" s="71">
        <f t="shared" si="22"/>
        <v>44270</v>
      </c>
      <c r="G31" s="71">
        <f t="shared" si="22"/>
        <v>44274</v>
      </c>
      <c r="H31" s="71">
        <f t="shared" si="22"/>
        <v>44275</v>
      </c>
      <c r="I31" s="71">
        <f t="shared" si="22"/>
        <v>44277</v>
      </c>
      <c r="J31" s="130"/>
      <c r="K31" s="130"/>
      <c r="L31" s="130"/>
    </row>
    <row r="32" spans="1:12" s="132" customFormat="1" ht="27.75" hidden="1" customHeight="1">
      <c r="A32" s="59"/>
      <c r="B32" s="196" t="s">
        <v>326</v>
      </c>
      <c r="C32" s="190"/>
      <c r="D32" s="133">
        <f t="shared" ref="D32:I32" si="23">D31+7</f>
        <v>44249</v>
      </c>
      <c r="E32" s="117">
        <f t="shared" si="23"/>
        <v>44275</v>
      </c>
      <c r="F32" s="117">
        <f t="shared" si="23"/>
        <v>44277</v>
      </c>
      <c r="G32" s="117">
        <f t="shared" si="23"/>
        <v>44281</v>
      </c>
      <c r="H32" s="117">
        <f t="shared" si="23"/>
        <v>44282</v>
      </c>
      <c r="I32" s="117">
        <f t="shared" si="23"/>
        <v>44284</v>
      </c>
      <c r="J32" s="130"/>
      <c r="K32" s="130"/>
      <c r="L32" s="130"/>
    </row>
    <row r="33" spans="1:12" s="132" customFormat="1" ht="27.75" hidden="1" customHeight="1">
      <c r="A33" s="59"/>
      <c r="B33" s="197" t="s">
        <v>284</v>
      </c>
      <c r="C33" s="190" t="s">
        <v>286</v>
      </c>
      <c r="D33" s="133">
        <f t="shared" ref="D33:I33" si="24">D32+7</f>
        <v>44256</v>
      </c>
      <c r="E33" s="133">
        <f t="shared" si="24"/>
        <v>44282</v>
      </c>
      <c r="F33" s="133">
        <f t="shared" si="24"/>
        <v>44284</v>
      </c>
      <c r="G33" s="133">
        <f t="shared" si="24"/>
        <v>44288</v>
      </c>
      <c r="H33" s="133">
        <f t="shared" si="24"/>
        <v>44289</v>
      </c>
      <c r="I33" s="133">
        <f t="shared" si="24"/>
        <v>44291</v>
      </c>
      <c r="J33" s="130"/>
      <c r="K33" s="130"/>
      <c r="L33" s="130"/>
    </row>
    <row r="34" spans="1:12" s="132" customFormat="1" ht="27.75" hidden="1" customHeight="1">
      <c r="A34" s="59"/>
      <c r="B34" s="197" t="s">
        <v>356</v>
      </c>
      <c r="C34" s="190" t="s">
        <v>355</v>
      </c>
      <c r="D34" s="133">
        <f t="shared" ref="D34:I34" si="25">D33+7</f>
        <v>44263</v>
      </c>
      <c r="E34" s="133">
        <f t="shared" si="25"/>
        <v>44289</v>
      </c>
      <c r="F34" s="133">
        <f t="shared" si="25"/>
        <v>44291</v>
      </c>
      <c r="G34" s="133">
        <f t="shared" si="25"/>
        <v>44295</v>
      </c>
      <c r="H34" s="133">
        <f t="shared" si="25"/>
        <v>44296</v>
      </c>
      <c r="I34" s="133">
        <f t="shared" si="25"/>
        <v>44298</v>
      </c>
      <c r="J34" s="130"/>
      <c r="K34" s="130"/>
      <c r="L34" s="130"/>
    </row>
    <row r="35" spans="1:12" s="132" customFormat="1" ht="27.75" hidden="1" customHeight="1">
      <c r="A35" s="59"/>
      <c r="B35" s="196" t="s">
        <v>326</v>
      </c>
      <c r="C35" s="190"/>
      <c r="D35" s="133">
        <f t="shared" ref="D35:I35" si="26">D34+7</f>
        <v>44270</v>
      </c>
      <c r="E35" s="71">
        <f t="shared" si="26"/>
        <v>44296</v>
      </c>
      <c r="F35" s="71">
        <f t="shared" si="26"/>
        <v>44298</v>
      </c>
      <c r="G35" s="71">
        <f t="shared" si="26"/>
        <v>44302</v>
      </c>
      <c r="H35" s="71">
        <f t="shared" si="26"/>
        <v>44303</v>
      </c>
      <c r="I35" s="71">
        <f t="shared" si="26"/>
        <v>44305</v>
      </c>
      <c r="J35" s="130"/>
      <c r="K35" s="130"/>
      <c r="L35" s="130"/>
    </row>
    <row r="36" spans="1:12" s="132" customFormat="1" ht="27.75" hidden="1" customHeight="1">
      <c r="A36" s="59"/>
      <c r="B36" s="197" t="s">
        <v>353</v>
      </c>
      <c r="C36" s="190" t="s">
        <v>354</v>
      </c>
      <c r="D36" s="133">
        <f t="shared" ref="D36:I36" si="27">D35+7</f>
        <v>44277</v>
      </c>
      <c r="E36" s="133">
        <f t="shared" si="27"/>
        <v>44303</v>
      </c>
      <c r="F36" s="133">
        <f t="shared" si="27"/>
        <v>44305</v>
      </c>
      <c r="G36" s="133">
        <f t="shared" si="27"/>
        <v>44309</v>
      </c>
      <c r="H36" s="133">
        <f t="shared" si="27"/>
        <v>44310</v>
      </c>
      <c r="I36" s="133">
        <f t="shared" si="27"/>
        <v>44312</v>
      </c>
      <c r="J36" s="130"/>
      <c r="K36" s="130"/>
      <c r="L36" s="130"/>
    </row>
    <row r="37" spans="1:12" s="132" customFormat="1" ht="27.75" hidden="1" customHeight="1">
      <c r="A37" s="59"/>
      <c r="B37" s="197" t="s">
        <v>285</v>
      </c>
      <c r="C37" s="190" t="s">
        <v>287</v>
      </c>
      <c r="D37" s="133">
        <f t="shared" ref="D37:I37" si="28">D36+7</f>
        <v>44284</v>
      </c>
      <c r="E37" s="133">
        <f t="shared" si="28"/>
        <v>44310</v>
      </c>
      <c r="F37" s="133">
        <f t="shared" si="28"/>
        <v>44312</v>
      </c>
      <c r="G37" s="133">
        <f t="shared" si="28"/>
        <v>44316</v>
      </c>
      <c r="H37" s="133">
        <f t="shared" si="28"/>
        <v>44317</v>
      </c>
      <c r="I37" s="133">
        <f t="shared" si="28"/>
        <v>44319</v>
      </c>
      <c r="J37" s="130"/>
      <c r="K37" s="130"/>
      <c r="L37" s="130"/>
    </row>
    <row r="38" spans="1:12" s="132" customFormat="1" ht="27.75" hidden="1" customHeight="1">
      <c r="A38" s="59"/>
      <c r="B38" s="196" t="s">
        <v>326</v>
      </c>
      <c r="C38" s="201"/>
      <c r="D38" s="133">
        <f t="shared" ref="D38:I38" si="29">D37+7</f>
        <v>44291</v>
      </c>
      <c r="E38" s="133">
        <f t="shared" si="29"/>
        <v>44317</v>
      </c>
      <c r="F38" s="133">
        <f t="shared" si="29"/>
        <v>44319</v>
      </c>
      <c r="G38" s="133">
        <f t="shared" si="29"/>
        <v>44323</v>
      </c>
      <c r="H38" s="133">
        <f t="shared" si="29"/>
        <v>44324</v>
      </c>
      <c r="I38" s="133">
        <f t="shared" si="29"/>
        <v>44326</v>
      </c>
      <c r="J38" s="130"/>
      <c r="K38" s="130"/>
      <c r="L38" s="130"/>
    </row>
    <row r="39" spans="1:12" s="132" customFormat="1" ht="27.75" hidden="1" customHeight="1">
      <c r="A39" s="59"/>
      <c r="B39" s="167" t="s">
        <v>408</v>
      </c>
      <c r="C39" s="190" t="s">
        <v>407</v>
      </c>
      <c r="D39" s="133">
        <f t="shared" ref="D39:I39" si="30">D38+7</f>
        <v>44298</v>
      </c>
      <c r="E39" s="133">
        <f t="shared" si="30"/>
        <v>44324</v>
      </c>
      <c r="F39" s="133">
        <f t="shared" si="30"/>
        <v>44326</v>
      </c>
      <c r="G39" s="133">
        <f t="shared" si="30"/>
        <v>44330</v>
      </c>
      <c r="H39" s="133">
        <f t="shared" si="30"/>
        <v>44331</v>
      </c>
      <c r="I39" s="133">
        <f t="shared" si="30"/>
        <v>44333</v>
      </c>
      <c r="J39" s="130"/>
      <c r="K39" s="130"/>
      <c r="L39" s="130"/>
    </row>
    <row r="40" spans="1:12" s="132" customFormat="1" ht="27.75" hidden="1" customHeight="1">
      <c r="A40" s="59"/>
      <c r="B40" s="197" t="s">
        <v>333</v>
      </c>
      <c r="C40" s="201" t="s">
        <v>334</v>
      </c>
      <c r="D40" s="133">
        <f t="shared" ref="D40:I40" si="31">D39+7</f>
        <v>44305</v>
      </c>
      <c r="E40" s="133">
        <f t="shared" si="31"/>
        <v>44331</v>
      </c>
      <c r="F40" s="133">
        <f t="shared" si="31"/>
        <v>44333</v>
      </c>
      <c r="G40" s="133">
        <f t="shared" si="31"/>
        <v>44337</v>
      </c>
      <c r="H40" s="133">
        <f t="shared" si="31"/>
        <v>44338</v>
      </c>
      <c r="I40" s="133">
        <f t="shared" si="31"/>
        <v>44340</v>
      </c>
      <c r="J40" s="130"/>
      <c r="K40" s="130"/>
      <c r="L40" s="130"/>
    </row>
    <row r="41" spans="1:12" s="132" customFormat="1" ht="27.75" hidden="1" customHeight="1">
      <c r="A41" s="59"/>
      <c r="B41" s="196" t="s">
        <v>195</v>
      </c>
      <c r="C41" s="201"/>
      <c r="D41" s="133">
        <f t="shared" ref="D41:I41" si="32">D40+7</f>
        <v>44312</v>
      </c>
      <c r="E41" s="71">
        <f t="shared" si="32"/>
        <v>44338</v>
      </c>
      <c r="F41" s="71">
        <f t="shared" si="32"/>
        <v>44340</v>
      </c>
      <c r="G41" s="71">
        <f t="shared" si="32"/>
        <v>44344</v>
      </c>
      <c r="H41" s="71">
        <f t="shared" si="32"/>
        <v>44345</v>
      </c>
      <c r="I41" s="71">
        <f t="shared" si="32"/>
        <v>44347</v>
      </c>
      <c r="J41" s="130"/>
      <c r="K41" s="130"/>
      <c r="L41" s="130"/>
    </row>
    <row r="42" spans="1:12" s="132" customFormat="1" ht="27.75" hidden="1" customHeight="1">
      <c r="A42" s="59"/>
      <c r="B42" s="197" t="s">
        <v>423</v>
      </c>
      <c r="C42" s="201" t="s">
        <v>421</v>
      </c>
      <c r="D42" s="133">
        <f t="shared" ref="D42:I42" si="33">D41+7</f>
        <v>44319</v>
      </c>
      <c r="E42" s="133">
        <f t="shared" si="33"/>
        <v>44345</v>
      </c>
      <c r="F42" s="133">
        <f t="shared" si="33"/>
        <v>44347</v>
      </c>
      <c r="G42" s="133">
        <f t="shared" si="33"/>
        <v>44351</v>
      </c>
      <c r="H42" s="133">
        <f t="shared" si="33"/>
        <v>44352</v>
      </c>
      <c r="I42" s="133">
        <f t="shared" si="33"/>
        <v>44354</v>
      </c>
      <c r="J42" s="130"/>
      <c r="K42" s="130"/>
      <c r="L42" s="130"/>
    </row>
    <row r="43" spans="1:12" s="132" customFormat="1" ht="27.75" hidden="1" customHeight="1">
      <c r="A43" s="59"/>
      <c r="B43" s="197" t="s">
        <v>567</v>
      </c>
      <c r="C43" s="190" t="s">
        <v>574</v>
      </c>
      <c r="D43" s="133">
        <v>44327</v>
      </c>
      <c r="E43" s="133">
        <f t="shared" ref="E43:I43" si="34">E42+7</f>
        <v>44352</v>
      </c>
      <c r="F43" s="133">
        <f t="shared" si="34"/>
        <v>44354</v>
      </c>
      <c r="G43" s="133">
        <f t="shared" si="34"/>
        <v>44358</v>
      </c>
      <c r="H43" s="133">
        <f t="shared" si="34"/>
        <v>44359</v>
      </c>
      <c r="I43" s="133">
        <f t="shared" si="34"/>
        <v>44361</v>
      </c>
      <c r="J43" s="130"/>
      <c r="K43" s="130"/>
      <c r="L43" s="130"/>
    </row>
    <row r="44" spans="1:12" s="132" customFormat="1" ht="27.75" hidden="1" customHeight="1">
      <c r="A44" s="59"/>
      <c r="B44" s="197" t="s">
        <v>424</v>
      </c>
      <c r="C44" s="190" t="s">
        <v>422</v>
      </c>
      <c r="D44" s="133">
        <f t="shared" ref="D44:I44" si="35">D43+7</f>
        <v>44334</v>
      </c>
      <c r="E44" s="133">
        <f t="shared" si="35"/>
        <v>44359</v>
      </c>
      <c r="F44" s="133">
        <f t="shared" si="35"/>
        <v>44361</v>
      </c>
      <c r="G44" s="133">
        <f t="shared" si="35"/>
        <v>44365</v>
      </c>
      <c r="H44" s="133">
        <f t="shared" si="35"/>
        <v>44366</v>
      </c>
      <c r="I44" s="133">
        <f t="shared" si="35"/>
        <v>44368</v>
      </c>
      <c r="J44" s="130"/>
      <c r="K44" s="130"/>
      <c r="L44" s="130"/>
    </row>
    <row r="45" spans="1:12" s="132" customFormat="1" ht="27.75" hidden="1" customHeight="1">
      <c r="A45" s="59"/>
      <c r="B45" s="197" t="s">
        <v>580</v>
      </c>
      <c r="C45" s="190" t="s">
        <v>579</v>
      </c>
      <c r="D45" s="133">
        <f t="shared" ref="D45:I45" si="36">D44+7</f>
        <v>44341</v>
      </c>
      <c r="E45" s="133">
        <f t="shared" si="36"/>
        <v>44366</v>
      </c>
      <c r="F45" s="133">
        <f t="shared" si="36"/>
        <v>44368</v>
      </c>
      <c r="G45" s="133">
        <f t="shared" si="36"/>
        <v>44372</v>
      </c>
      <c r="H45" s="133">
        <f t="shared" si="36"/>
        <v>44373</v>
      </c>
      <c r="I45" s="133">
        <f t="shared" si="36"/>
        <v>44375</v>
      </c>
      <c r="J45" s="130"/>
      <c r="K45" s="130"/>
      <c r="L45" s="130"/>
    </row>
    <row r="46" spans="1:12" s="132" customFormat="1" ht="27.75" customHeight="1">
      <c r="A46" s="59"/>
      <c r="B46" s="188" t="s">
        <v>325</v>
      </c>
      <c r="C46" s="279"/>
      <c r="D46" s="278">
        <f t="shared" ref="D46:I46" si="37">D45+7</f>
        <v>44348</v>
      </c>
      <c r="E46" s="71">
        <f t="shared" si="37"/>
        <v>44373</v>
      </c>
      <c r="F46" s="71">
        <f t="shared" si="37"/>
        <v>44375</v>
      </c>
      <c r="G46" s="71">
        <f t="shared" si="37"/>
        <v>44379</v>
      </c>
      <c r="H46" s="71">
        <f t="shared" si="37"/>
        <v>44380</v>
      </c>
      <c r="I46" s="71">
        <f t="shared" si="37"/>
        <v>44382</v>
      </c>
      <c r="J46" s="130"/>
      <c r="K46" s="130"/>
      <c r="L46" s="130"/>
    </row>
    <row r="47" spans="1:12" s="132" customFormat="1" ht="27.75" customHeight="1">
      <c r="A47" s="59"/>
      <c r="B47" s="197" t="s">
        <v>595</v>
      </c>
      <c r="C47" s="190" t="s">
        <v>429</v>
      </c>
      <c r="D47" s="133">
        <f t="shared" ref="D47:I47" si="38">D46+7</f>
        <v>44355</v>
      </c>
      <c r="E47" s="133">
        <f t="shared" si="38"/>
        <v>44380</v>
      </c>
      <c r="F47" s="133">
        <f t="shared" si="38"/>
        <v>44382</v>
      </c>
      <c r="G47" s="133">
        <f t="shared" si="38"/>
        <v>44386</v>
      </c>
      <c r="H47" s="133">
        <f t="shared" si="38"/>
        <v>44387</v>
      </c>
      <c r="I47" s="133">
        <f t="shared" si="38"/>
        <v>44389</v>
      </c>
      <c r="J47" s="130"/>
      <c r="K47" s="130"/>
      <c r="L47" s="130"/>
    </row>
    <row r="48" spans="1:12" s="132" customFormat="1" ht="27.75" customHeight="1">
      <c r="A48" s="59"/>
      <c r="B48" s="197" t="s">
        <v>568</v>
      </c>
      <c r="C48" s="190" t="s">
        <v>493</v>
      </c>
      <c r="D48" s="133">
        <f t="shared" ref="D48:I48" si="39">D47+7</f>
        <v>44362</v>
      </c>
      <c r="E48" s="133">
        <f t="shared" si="39"/>
        <v>44387</v>
      </c>
      <c r="F48" s="133">
        <f t="shared" si="39"/>
        <v>44389</v>
      </c>
      <c r="G48" s="133">
        <f t="shared" si="39"/>
        <v>44393</v>
      </c>
      <c r="H48" s="133">
        <f t="shared" si="39"/>
        <v>44394</v>
      </c>
      <c r="I48" s="133">
        <f t="shared" si="39"/>
        <v>44396</v>
      </c>
      <c r="J48" s="130"/>
      <c r="K48" s="130"/>
      <c r="L48" s="130"/>
    </row>
    <row r="49" spans="1:12" s="132" customFormat="1" ht="27.75" customHeight="1">
      <c r="A49" s="59"/>
      <c r="B49" s="197" t="s">
        <v>569</v>
      </c>
      <c r="C49" s="190" t="s">
        <v>497</v>
      </c>
      <c r="D49" s="133">
        <f t="shared" ref="D49:I49" si="40">D48+7</f>
        <v>44369</v>
      </c>
      <c r="E49" s="133">
        <f t="shared" si="40"/>
        <v>44394</v>
      </c>
      <c r="F49" s="133">
        <f t="shared" si="40"/>
        <v>44396</v>
      </c>
      <c r="G49" s="133">
        <f t="shared" si="40"/>
        <v>44400</v>
      </c>
      <c r="H49" s="133">
        <f t="shared" si="40"/>
        <v>44401</v>
      </c>
      <c r="I49" s="133">
        <f t="shared" si="40"/>
        <v>44403</v>
      </c>
      <c r="J49" s="130"/>
      <c r="K49" s="130"/>
      <c r="L49" s="130"/>
    </row>
    <row r="50" spans="1:12" s="132" customFormat="1" ht="27.75" customHeight="1">
      <c r="A50" s="59"/>
      <c r="B50" s="197" t="s">
        <v>570</v>
      </c>
      <c r="C50" s="190" t="s">
        <v>575</v>
      </c>
      <c r="D50" s="133">
        <f t="shared" ref="D50:I50" si="41">D49+7</f>
        <v>44376</v>
      </c>
      <c r="E50" s="133">
        <f t="shared" si="41"/>
        <v>44401</v>
      </c>
      <c r="F50" s="133">
        <f t="shared" si="41"/>
        <v>44403</v>
      </c>
      <c r="G50" s="133">
        <f t="shared" si="41"/>
        <v>44407</v>
      </c>
      <c r="H50" s="133">
        <f t="shared" si="41"/>
        <v>44408</v>
      </c>
      <c r="I50" s="133">
        <f t="shared" si="41"/>
        <v>44410</v>
      </c>
      <c r="J50" s="130"/>
      <c r="K50" s="130"/>
      <c r="L50" s="130"/>
    </row>
    <row r="51" spans="1:12" s="132" customFormat="1" ht="27.75" customHeight="1">
      <c r="A51" s="59"/>
      <c r="B51" s="188" t="s">
        <v>325</v>
      </c>
      <c r="C51" s="190"/>
      <c r="D51" s="278">
        <f t="shared" ref="D51:I51" si="42">D50+7</f>
        <v>44383</v>
      </c>
      <c r="E51" s="71">
        <f t="shared" si="42"/>
        <v>44408</v>
      </c>
      <c r="F51" s="71">
        <f t="shared" si="42"/>
        <v>44410</v>
      </c>
      <c r="G51" s="71">
        <f t="shared" si="42"/>
        <v>44414</v>
      </c>
      <c r="H51" s="71">
        <f t="shared" si="42"/>
        <v>44415</v>
      </c>
      <c r="I51" s="71">
        <f t="shared" si="42"/>
        <v>44417</v>
      </c>
      <c r="J51" s="130"/>
      <c r="K51" s="130"/>
      <c r="L51" s="130"/>
    </row>
    <row r="52" spans="1:12" s="132" customFormat="1" ht="27.75" customHeight="1">
      <c r="A52" s="59"/>
      <c r="B52" s="197" t="s">
        <v>572</v>
      </c>
      <c r="C52" s="190" t="s">
        <v>577</v>
      </c>
      <c r="D52" s="133">
        <f t="shared" ref="D52:I52" si="43">D51+7</f>
        <v>44390</v>
      </c>
      <c r="E52" s="133">
        <f t="shared" si="43"/>
        <v>44415</v>
      </c>
      <c r="F52" s="133">
        <f t="shared" si="43"/>
        <v>44417</v>
      </c>
      <c r="G52" s="133">
        <f t="shared" si="43"/>
        <v>44421</v>
      </c>
      <c r="H52" s="133">
        <f t="shared" si="43"/>
        <v>44422</v>
      </c>
      <c r="I52" s="133">
        <f t="shared" si="43"/>
        <v>44424</v>
      </c>
      <c r="J52" s="130"/>
      <c r="K52" s="130"/>
      <c r="L52" s="130"/>
    </row>
    <row r="53" spans="1:12" s="132" customFormat="1" ht="27.75" customHeight="1">
      <c r="A53" s="59"/>
      <c r="B53" s="197" t="s">
        <v>571</v>
      </c>
      <c r="C53" s="190" t="s">
        <v>576</v>
      </c>
      <c r="D53" s="133">
        <f t="shared" ref="D53:I53" si="44">D52+7</f>
        <v>44397</v>
      </c>
      <c r="E53" s="133">
        <f t="shared" si="44"/>
        <v>44422</v>
      </c>
      <c r="F53" s="133">
        <f t="shared" si="44"/>
        <v>44424</v>
      </c>
      <c r="G53" s="133">
        <f t="shared" si="44"/>
        <v>44428</v>
      </c>
      <c r="H53" s="133">
        <f t="shared" si="44"/>
        <v>44429</v>
      </c>
      <c r="I53" s="133">
        <f t="shared" si="44"/>
        <v>44431</v>
      </c>
      <c r="J53" s="130"/>
      <c r="K53" s="130"/>
      <c r="L53" s="130"/>
    </row>
    <row r="54" spans="1:12" s="132" customFormat="1" ht="27.75" customHeight="1">
      <c r="A54" s="59"/>
      <c r="B54" s="197" t="s">
        <v>573</v>
      </c>
      <c r="C54" s="190" t="s">
        <v>578</v>
      </c>
      <c r="D54" s="215">
        <f t="shared" ref="D54:I54" si="45">D53+7</f>
        <v>44404</v>
      </c>
      <c r="E54" s="215">
        <f t="shared" si="45"/>
        <v>44429</v>
      </c>
      <c r="F54" s="215">
        <f t="shared" si="45"/>
        <v>44431</v>
      </c>
      <c r="G54" s="215">
        <f t="shared" si="45"/>
        <v>44435</v>
      </c>
      <c r="H54" s="215">
        <f t="shared" si="45"/>
        <v>44436</v>
      </c>
      <c r="I54" s="215">
        <f t="shared" si="45"/>
        <v>44438</v>
      </c>
      <c r="J54" s="130"/>
      <c r="K54" s="130"/>
      <c r="L54" s="130"/>
    </row>
    <row r="55" spans="1:12" s="132" customFormat="1" ht="27.75" customHeight="1">
      <c r="A55" s="59"/>
      <c r="B55" s="197" t="s">
        <v>630</v>
      </c>
      <c r="C55" s="190" t="s">
        <v>623</v>
      </c>
      <c r="D55" s="133">
        <f t="shared" ref="D55:I55" si="46">D54+7</f>
        <v>44411</v>
      </c>
      <c r="E55" s="133">
        <f t="shared" si="46"/>
        <v>44436</v>
      </c>
      <c r="F55" s="133">
        <f t="shared" si="46"/>
        <v>44438</v>
      </c>
      <c r="G55" s="133">
        <f t="shared" si="46"/>
        <v>44442</v>
      </c>
      <c r="H55" s="133">
        <f t="shared" si="46"/>
        <v>44443</v>
      </c>
      <c r="I55" s="133">
        <f t="shared" si="46"/>
        <v>44445</v>
      </c>
      <c r="J55" s="130"/>
      <c r="K55" s="130"/>
      <c r="L55" s="130"/>
    </row>
    <row r="56" spans="1:12" s="132" customFormat="1" ht="27.75" customHeight="1">
      <c r="A56" s="59"/>
      <c r="B56" s="197" t="s">
        <v>631</v>
      </c>
      <c r="C56" s="190" t="s">
        <v>624</v>
      </c>
      <c r="D56" s="133">
        <f t="shared" ref="D56:I56" si="47">D55+7</f>
        <v>44418</v>
      </c>
      <c r="E56" s="133">
        <f t="shared" si="47"/>
        <v>44443</v>
      </c>
      <c r="F56" s="133">
        <f t="shared" si="47"/>
        <v>44445</v>
      </c>
      <c r="G56" s="133">
        <f t="shared" si="47"/>
        <v>44449</v>
      </c>
      <c r="H56" s="133">
        <f t="shared" si="47"/>
        <v>44450</v>
      </c>
      <c r="I56" s="133">
        <f t="shared" si="47"/>
        <v>44452</v>
      </c>
      <c r="J56" s="130"/>
      <c r="K56" s="130"/>
      <c r="L56" s="130"/>
    </row>
    <row r="57" spans="1:12" s="132" customFormat="1" ht="27.75" customHeight="1">
      <c r="A57" s="59"/>
      <c r="B57" s="197" t="s">
        <v>632</v>
      </c>
      <c r="C57" s="190" t="s">
        <v>625</v>
      </c>
      <c r="D57" s="133">
        <f t="shared" ref="D57:I57" si="48">D56+7</f>
        <v>44425</v>
      </c>
      <c r="E57" s="133">
        <f t="shared" si="48"/>
        <v>44450</v>
      </c>
      <c r="F57" s="133">
        <f t="shared" si="48"/>
        <v>44452</v>
      </c>
      <c r="G57" s="133">
        <f t="shared" si="48"/>
        <v>44456</v>
      </c>
      <c r="H57" s="133">
        <f t="shared" si="48"/>
        <v>44457</v>
      </c>
      <c r="I57" s="133">
        <f t="shared" si="48"/>
        <v>44459</v>
      </c>
      <c r="J57" s="130"/>
      <c r="K57" s="130"/>
      <c r="L57" s="130"/>
    </row>
    <row r="58" spans="1:12" s="132" customFormat="1" ht="27.75" customHeight="1" thickBot="1">
      <c r="A58" s="59"/>
      <c r="B58" s="197" t="s">
        <v>633</v>
      </c>
      <c r="C58" s="190" t="s">
        <v>626</v>
      </c>
      <c r="D58" s="215">
        <f t="shared" ref="D58:I58" si="49">D57+7</f>
        <v>44432</v>
      </c>
      <c r="E58" s="215">
        <f t="shared" si="49"/>
        <v>44457</v>
      </c>
      <c r="F58" s="215">
        <f t="shared" si="49"/>
        <v>44459</v>
      </c>
      <c r="G58" s="215">
        <f t="shared" si="49"/>
        <v>44463</v>
      </c>
      <c r="H58" s="215">
        <f t="shared" si="49"/>
        <v>44464</v>
      </c>
      <c r="I58" s="215">
        <f t="shared" si="49"/>
        <v>44466</v>
      </c>
      <c r="J58" s="130"/>
      <c r="K58" s="130"/>
      <c r="L58" s="130"/>
    </row>
    <row r="59" spans="1:12" s="132" customFormat="1" ht="27.75" customHeight="1">
      <c r="A59" s="59"/>
      <c r="B59" s="168"/>
      <c r="C59" s="140"/>
      <c r="D59" s="141"/>
      <c r="E59" s="141"/>
      <c r="F59" s="141"/>
      <c r="G59" s="141"/>
      <c r="H59" s="141"/>
      <c r="I59" s="141"/>
      <c r="J59" s="130"/>
      <c r="K59" s="130"/>
      <c r="L59" s="130"/>
    </row>
    <row r="60" spans="1:12" ht="15.75" customHeight="1">
      <c r="B60" s="15" t="s">
        <v>0</v>
      </c>
      <c r="C60" s="15"/>
      <c r="D60" s="16"/>
      <c r="E60" s="16"/>
      <c r="F60" s="17"/>
      <c r="G60" s="18"/>
      <c r="H60" s="19"/>
      <c r="I60" s="20"/>
      <c r="J60" s="21"/>
      <c r="K60" s="21"/>
      <c r="L60" s="21"/>
    </row>
    <row r="61" spans="1:12" ht="24" customHeight="1">
      <c r="B61" s="137" t="s">
        <v>69</v>
      </c>
      <c r="C61" s="22"/>
      <c r="D61" s="16"/>
      <c r="E61" s="16"/>
      <c r="G61" s="23" t="s">
        <v>2</v>
      </c>
      <c r="H61" s="23"/>
      <c r="J61" s="26"/>
      <c r="K61" s="26"/>
    </row>
    <row r="62" spans="1:12" ht="20">
      <c r="B62" s="144" t="s">
        <v>604</v>
      </c>
      <c r="C62" s="27"/>
      <c r="D62" s="28"/>
      <c r="E62" s="28"/>
      <c r="G62" s="29" t="s">
        <v>3</v>
      </c>
      <c r="H62" s="29"/>
      <c r="J62" s="31"/>
      <c r="K62" s="30"/>
      <c r="L62" s="31"/>
    </row>
    <row r="63" spans="1:12" ht="20">
      <c r="B63" s="144" t="s">
        <v>605</v>
      </c>
      <c r="C63" s="27"/>
      <c r="D63" s="32"/>
      <c r="E63" s="32"/>
      <c r="G63" s="33" t="s">
        <v>4</v>
      </c>
      <c r="H63" s="33"/>
      <c r="J63" s="31"/>
      <c r="K63" s="35"/>
      <c r="L63" s="47"/>
    </row>
    <row r="64" spans="1:12" s="50" customFormat="1" ht="20">
      <c r="B64" s="27"/>
      <c r="C64" s="27"/>
      <c r="D64" s="32"/>
      <c r="E64" s="32"/>
      <c r="G64" s="35" t="s">
        <v>7</v>
      </c>
      <c r="H64" s="33"/>
      <c r="J64" s="31"/>
      <c r="K64" s="35"/>
      <c r="L64" s="47"/>
    </row>
    <row r="65" spans="2:12" s="50" customFormat="1" ht="20">
      <c r="B65" s="27" t="s">
        <v>29</v>
      </c>
      <c r="C65" s="27"/>
      <c r="D65" s="32"/>
      <c r="E65" s="32"/>
      <c r="G65" s="38" t="s">
        <v>21</v>
      </c>
      <c r="H65" s="33"/>
      <c r="J65" s="31"/>
      <c r="K65" s="35"/>
      <c r="L65" s="47"/>
    </row>
    <row r="66" spans="2:12" ht="20">
      <c r="B66" s="27"/>
      <c r="C66" s="27"/>
      <c r="D66" s="34"/>
      <c r="E66" s="34"/>
      <c r="G66" s="43" t="s">
        <v>22</v>
      </c>
      <c r="H66" s="35"/>
      <c r="J66" s="35"/>
      <c r="L66" s="36"/>
    </row>
    <row r="67" spans="2:12" ht="20.5">
      <c r="B67" s="34" t="s">
        <v>14</v>
      </c>
      <c r="C67" s="34"/>
      <c r="D67" s="37"/>
      <c r="E67" s="37"/>
      <c r="H67" s="38"/>
      <c r="I67" s="22"/>
      <c r="J67" s="31"/>
      <c r="K67" s="35"/>
      <c r="L67" s="39"/>
    </row>
    <row r="68" spans="2:12" ht="20.5">
      <c r="B68" s="34" t="s">
        <v>10</v>
      </c>
      <c r="C68" s="34"/>
      <c r="D68" s="40"/>
      <c r="E68" s="40"/>
      <c r="H68" s="41"/>
      <c r="I68" s="35"/>
      <c r="J68" s="35"/>
      <c r="K68" s="35"/>
      <c r="L68" s="42"/>
    </row>
    <row r="69" spans="2:12" ht="20">
      <c r="B69" s="25"/>
      <c r="C69" s="25"/>
      <c r="D69" s="27"/>
      <c r="E69" s="27"/>
      <c r="H69" s="43"/>
      <c r="I69" s="34"/>
      <c r="J69" s="34"/>
      <c r="K69" s="34"/>
      <c r="L69" s="44"/>
    </row>
    <row r="70" spans="2:12" ht="20.5">
      <c r="B70" s="15" t="s">
        <v>16</v>
      </c>
      <c r="C70" s="15"/>
      <c r="D70" s="27"/>
      <c r="E70" s="27"/>
      <c r="F70" s="45"/>
      <c r="G70" s="34"/>
      <c r="H70" s="25"/>
      <c r="I70" s="34"/>
      <c r="J70" s="34"/>
      <c r="K70" s="34"/>
      <c r="L70" s="34"/>
    </row>
    <row r="71" spans="2:12" ht="20">
      <c r="B71" s="48" t="s">
        <v>17</v>
      </c>
      <c r="C71" s="48"/>
      <c r="D71" s="48" t="s">
        <v>18</v>
      </c>
      <c r="E71" s="48"/>
      <c r="F71" s="13"/>
      <c r="G71" s="13"/>
      <c r="I71" s="13"/>
      <c r="J71" s="13"/>
      <c r="K71" s="13"/>
      <c r="L71" s="13"/>
    </row>
    <row r="72" spans="2:12" ht="20">
      <c r="B72" s="48" t="s">
        <v>15</v>
      </c>
      <c r="C72" s="48"/>
      <c r="D72" s="48" t="s">
        <v>19</v>
      </c>
      <c r="E72" s="48"/>
    </row>
    <row r="74" spans="2:12" ht="20">
      <c r="B74" s="48" t="s">
        <v>27</v>
      </c>
      <c r="C74" s="48"/>
    </row>
    <row r="75" spans="2:12" s="50" customFormat="1" ht="20">
      <c r="B75" s="48" t="s">
        <v>28</v>
      </c>
      <c r="C75" s="48"/>
    </row>
  </sheetData>
  <mergeCells count="6">
    <mergeCell ref="D4:G4"/>
    <mergeCell ref="B6:B7"/>
    <mergeCell ref="F6:F7"/>
    <mergeCell ref="G6:G7"/>
    <mergeCell ref="I6:I7"/>
    <mergeCell ref="H6:H7"/>
  </mergeCells>
  <hyperlinks>
    <hyperlink ref="D71" r:id="rId1" xr:uid="{00000000-0004-0000-0200-000000000000}"/>
    <hyperlink ref="D72" r:id="rId2" xr:uid="{00000000-0004-0000-0200-000001000000}"/>
  </hyperlinks>
  <pageMargins left="0.27" right="0.17" top="0.17" bottom="0.2" header="0.18" footer="0.17"/>
  <pageSetup scale="49" orientation="landscape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1030A-236D-46B1-B4D7-281F40A6EFAA}">
  <sheetPr>
    <tabColor rgb="FFFF0000"/>
  </sheetPr>
  <dimension ref="B2:O44"/>
  <sheetViews>
    <sheetView view="pageBreakPreview" topLeftCell="A14" zoomScale="60" zoomScaleNormal="60" workbookViewId="0">
      <selection activeCell="H20" sqref="H20"/>
    </sheetView>
  </sheetViews>
  <sheetFormatPr defaultRowHeight="12.5"/>
  <cols>
    <col min="1" max="1" width="5.26953125" style="132" customWidth="1"/>
    <col min="2" max="2" width="36.26953125" style="132" customWidth="1"/>
    <col min="3" max="3" width="20.7265625" style="132" customWidth="1"/>
    <col min="4" max="4" width="9.26953125" style="132" customWidth="1"/>
    <col min="5" max="6" width="22" style="132" customWidth="1"/>
    <col min="7" max="7" width="44.54296875" style="132" customWidth="1"/>
    <col min="8" max="8" width="20.26953125" style="132" customWidth="1"/>
    <col min="9" max="9" width="21.7265625" style="132" customWidth="1"/>
    <col min="10" max="10" width="28" style="132" customWidth="1"/>
    <col min="11" max="11" width="26.7265625" style="132" customWidth="1"/>
    <col min="12" max="12" width="30.7265625" style="132" customWidth="1"/>
    <col min="13" max="13" width="33.453125" style="132" hidden="1" customWidth="1"/>
    <col min="14" max="14" width="22.54296875" style="132" customWidth="1"/>
    <col min="15" max="15" width="30.81640625" style="132" customWidth="1"/>
    <col min="16" max="16" width="16.54296875" style="132" bestFit="1" customWidth="1"/>
    <col min="17" max="256" width="8.81640625" style="132"/>
    <col min="257" max="257" width="10.453125" style="132" customWidth="1"/>
    <col min="258" max="258" width="26.54296875" style="132" customWidth="1"/>
    <col min="259" max="260" width="12.54296875" style="132" customWidth="1"/>
    <col min="261" max="261" width="15" style="132" customWidth="1"/>
    <col min="262" max="262" width="11.453125" style="132" customWidth="1"/>
    <col min="263" max="263" width="12" style="132" customWidth="1"/>
    <col min="264" max="264" width="34.1796875" style="132" customWidth="1"/>
    <col min="265" max="265" width="9.81640625" style="132" customWidth="1"/>
    <col min="266" max="266" width="8.81640625" style="132"/>
    <col min="267" max="267" width="14.54296875" style="132" customWidth="1"/>
    <col min="268" max="268" width="12" style="132" customWidth="1"/>
    <col min="269" max="269" width="10.81640625" style="132" customWidth="1"/>
    <col min="270" max="270" width="18" style="132" customWidth="1"/>
    <col min="271" max="271" width="16.453125" style="132" customWidth="1"/>
    <col min="272" max="512" width="8.81640625" style="132"/>
    <col min="513" max="513" width="10.453125" style="132" customWidth="1"/>
    <col min="514" max="514" width="26.54296875" style="132" customWidth="1"/>
    <col min="515" max="516" width="12.54296875" style="132" customWidth="1"/>
    <col min="517" max="517" width="15" style="132" customWidth="1"/>
    <col min="518" max="518" width="11.453125" style="132" customWidth="1"/>
    <col min="519" max="519" width="12" style="132" customWidth="1"/>
    <col min="520" max="520" width="34.1796875" style="132" customWidth="1"/>
    <col min="521" max="521" width="9.81640625" style="132" customWidth="1"/>
    <col min="522" max="522" width="8.81640625" style="132"/>
    <col min="523" max="523" width="14.54296875" style="132" customWidth="1"/>
    <col min="524" max="524" width="12" style="132" customWidth="1"/>
    <col min="525" max="525" width="10.81640625" style="132" customWidth="1"/>
    <col min="526" max="526" width="18" style="132" customWidth="1"/>
    <col min="527" max="527" width="16.453125" style="132" customWidth="1"/>
    <col min="528" max="768" width="8.81640625" style="132"/>
    <col min="769" max="769" width="10.453125" style="132" customWidth="1"/>
    <col min="770" max="770" width="26.54296875" style="132" customWidth="1"/>
    <col min="771" max="772" width="12.54296875" style="132" customWidth="1"/>
    <col min="773" max="773" width="15" style="132" customWidth="1"/>
    <col min="774" max="774" width="11.453125" style="132" customWidth="1"/>
    <col min="775" max="775" width="12" style="132" customWidth="1"/>
    <col min="776" max="776" width="34.1796875" style="132" customWidth="1"/>
    <col min="777" max="777" width="9.81640625" style="132" customWidth="1"/>
    <col min="778" max="778" width="8.81640625" style="132"/>
    <col min="779" max="779" width="14.54296875" style="132" customWidth="1"/>
    <col min="780" max="780" width="12" style="132" customWidth="1"/>
    <col min="781" max="781" width="10.81640625" style="132" customWidth="1"/>
    <col min="782" max="782" width="18" style="132" customWidth="1"/>
    <col min="783" max="783" width="16.453125" style="132" customWidth="1"/>
    <col min="784" max="1024" width="8.81640625" style="132"/>
    <col min="1025" max="1025" width="10.453125" style="132" customWidth="1"/>
    <col min="1026" max="1026" width="26.54296875" style="132" customWidth="1"/>
    <col min="1027" max="1028" width="12.54296875" style="132" customWidth="1"/>
    <col min="1029" max="1029" width="15" style="132" customWidth="1"/>
    <col min="1030" max="1030" width="11.453125" style="132" customWidth="1"/>
    <col min="1031" max="1031" width="12" style="132" customWidth="1"/>
    <col min="1032" max="1032" width="34.1796875" style="132" customWidth="1"/>
    <col min="1033" max="1033" width="9.81640625" style="132" customWidth="1"/>
    <col min="1034" max="1034" width="8.81640625" style="132"/>
    <col min="1035" max="1035" width="14.54296875" style="132" customWidth="1"/>
    <col min="1036" max="1036" width="12" style="132" customWidth="1"/>
    <col min="1037" max="1037" width="10.81640625" style="132" customWidth="1"/>
    <col min="1038" max="1038" width="18" style="132" customWidth="1"/>
    <col min="1039" max="1039" width="16.453125" style="132" customWidth="1"/>
    <col min="1040" max="1280" width="8.81640625" style="132"/>
    <col min="1281" max="1281" width="10.453125" style="132" customWidth="1"/>
    <col min="1282" max="1282" width="26.54296875" style="132" customWidth="1"/>
    <col min="1283" max="1284" width="12.54296875" style="132" customWidth="1"/>
    <col min="1285" max="1285" width="15" style="132" customWidth="1"/>
    <col min="1286" max="1286" width="11.453125" style="132" customWidth="1"/>
    <col min="1287" max="1287" width="12" style="132" customWidth="1"/>
    <col min="1288" max="1288" width="34.1796875" style="132" customWidth="1"/>
    <col min="1289" max="1289" width="9.81640625" style="132" customWidth="1"/>
    <col min="1290" max="1290" width="8.81640625" style="132"/>
    <col min="1291" max="1291" width="14.54296875" style="132" customWidth="1"/>
    <col min="1292" max="1292" width="12" style="132" customWidth="1"/>
    <col min="1293" max="1293" width="10.81640625" style="132" customWidth="1"/>
    <col min="1294" max="1294" width="18" style="132" customWidth="1"/>
    <col min="1295" max="1295" width="16.453125" style="132" customWidth="1"/>
    <col min="1296" max="1536" width="8.81640625" style="132"/>
    <col min="1537" max="1537" width="10.453125" style="132" customWidth="1"/>
    <col min="1538" max="1538" width="26.54296875" style="132" customWidth="1"/>
    <col min="1539" max="1540" width="12.54296875" style="132" customWidth="1"/>
    <col min="1541" max="1541" width="15" style="132" customWidth="1"/>
    <col min="1542" max="1542" width="11.453125" style="132" customWidth="1"/>
    <col min="1543" max="1543" width="12" style="132" customWidth="1"/>
    <col min="1544" max="1544" width="34.1796875" style="132" customWidth="1"/>
    <col min="1545" max="1545" width="9.81640625" style="132" customWidth="1"/>
    <col min="1546" max="1546" width="8.81640625" style="132"/>
    <col min="1547" max="1547" width="14.54296875" style="132" customWidth="1"/>
    <col min="1548" max="1548" width="12" style="132" customWidth="1"/>
    <col min="1549" max="1549" width="10.81640625" style="132" customWidth="1"/>
    <col min="1550" max="1550" width="18" style="132" customWidth="1"/>
    <col min="1551" max="1551" width="16.453125" style="132" customWidth="1"/>
    <col min="1552" max="1792" width="8.81640625" style="132"/>
    <col min="1793" max="1793" width="10.453125" style="132" customWidth="1"/>
    <col min="1794" max="1794" width="26.54296875" style="132" customWidth="1"/>
    <col min="1795" max="1796" width="12.54296875" style="132" customWidth="1"/>
    <col min="1797" max="1797" width="15" style="132" customWidth="1"/>
    <col min="1798" max="1798" width="11.453125" style="132" customWidth="1"/>
    <col min="1799" max="1799" width="12" style="132" customWidth="1"/>
    <col min="1800" max="1800" width="34.1796875" style="132" customWidth="1"/>
    <col min="1801" max="1801" width="9.81640625" style="132" customWidth="1"/>
    <col min="1802" max="1802" width="8.81640625" style="132"/>
    <col min="1803" max="1803" width="14.54296875" style="132" customWidth="1"/>
    <col min="1804" max="1804" width="12" style="132" customWidth="1"/>
    <col min="1805" max="1805" width="10.81640625" style="132" customWidth="1"/>
    <col min="1806" max="1806" width="18" style="132" customWidth="1"/>
    <col min="1807" max="1807" width="16.453125" style="132" customWidth="1"/>
    <col min="1808" max="2048" width="8.81640625" style="132"/>
    <col min="2049" max="2049" width="10.453125" style="132" customWidth="1"/>
    <col min="2050" max="2050" width="26.54296875" style="132" customWidth="1"/>
    <col min="2051" max="2052" width="12.54296875" style="132" customWidth="1"/>
    <col min="2053" max="2053" width="15" style="132" customWidth="1"/>
    <col min="2054" max="2054" width="11.453125" style="132" customWidth="1"/>
    <col min="2055" max="2055" width="12" style="132" customWidth="1"/>
    <col min="2056" max="2056" width="34.1796875" style="132" customWidth="1"/>
    <col min="2057" max="2057" width="9.81640625" style="132" customWidth="1"/>
    <col min="2058" max="2058" width="8.81640625" style="132"/>
    <col min="2059" max="2059" width="14.54296875" style="132" customWidth="1"/>
    <col min="2060" max="2060" width="12" style="132" customWidth="1"/>
    <col min="2061" max="2061" width="10.81640625" style="132" customWidth="1"/>
    <col min="2062" max="2062" width="18" style="132" customWidth="1"/>
    <col min="2063" max="2063" width="16.453125" style="132" customWidth="1"/>
    <col min="2064" max="2304" width="8.81640625" style="132"/>
    <col min="2305" max="2305" width="10.453125" style="132" customWidth="1"/>
    <col min="2306" max="2306" width="26.54296875" style="132" customWidth="1"/>
    <col min="2307" max="2308" width="12.54296875" style="132" customWidth="1"/>
    <col min="2309" max="2309" width="15" style="132" customWidth="1"/>
    <col min="2310" max="2310" width="11.453125" style="132" customWidth="1"/>
    <col min="2311" max="2311" width="12" style="132" customWidth="1"/>
    <col min="2312" max="2312" width="34.1796875" style="132" customWidth="1"/>
    <col min="2313" max="2313" width="9.81640625" style="132" customWidth="1"/>
    <col min="2314" max="2314" width="8.81640625" style="132"/>
    <col min="2315" max="2315" width="14.54296875" style="132" customWidth="1"/>
    <col min="2316" max="2316" width="12" style="132" customWidth="1"/>
    <col min="2317" max="2317" width="10.81640625" style="132" customWidth="1"/>
    <col min="2318" max="2318" width="18" style="132" customWidth="1"/>
    <col min="2319" max="2319" width="16.453125" style="132" customWidth="1"/>
    <col min="2320" max="2560" width="8.81640625" style="132"/>
    <col min="2561" max="2561" width="10.453125" style="132" customWidth="1"/>
    <col min="2562" max="2562" width="26.54296875" style="132" customWidth="1"/>
    <col min="2563" max="2564" width="12.54296875" style="132" customWidth="1"/>
    <col min="2565" max="2565" width="15" style="132" customWidth="1"/>
    <col min="2566" max="2566" width="11.453125" style="132" customWidth="1"/>
    <col min="2567" max="2567" width="12" style="132" customWidth="1"/>
    <col min="2568" max="2568" width="34.1796875" style="132" customWidth="1"/>
    <col min="2569" max="2569" width="9.81640625" style="132" customWidth="1"/>
    <col min="2570" max="2570" width="8.81640625" style="132"/>
    <col min="2571" max="2571" width="14.54296875" style="132" customWidth="1"/>
    <col min="2572" max="2572" width="12" style="132" customWidth="1"/>
    <col min="2573" max="2573" width="10.81640625" style="132" customWidth="1"/>
    <col min="2574" max="2574" width="18" style="132" customWidth="1"/>
    <col min="2575" max="2575" width="16.453125" style="132" customWidth="1"/>
    <col min="2576" max="2816" width="8.81640625" style="132"/>
    <col min="2817" max="2817" width="10.453125" style="132" customWidth="1"/>
    <col min="2818" max="2818" width="26.54296875" style="132" customWidth="1"/>
    <col min="2819" max="2820" width="12.54296875" style="132" customWidth="1"/>
    <col min="2821" max="2821" width="15" style="132" customWidth="1"/>
    <col min="2822" max="2822" width="11.453125" style="132" customWidth="1"/>
    <col min="2823" max="2823" width="12" style="132" customWidth="1"/>
    <col min="2824" max="2824" width="34.1796875" style="132" customWidth="1"/>
    <col min="2825" max="2825" width="9.81640625" style="132" customWidth="1"/>
    <col min="2826" max="2826" width="8.81640625" style="132"/>
    <col min="2827" max="2827" width="14.54296875" style="132" customWidth="1"/>
    <col min="2828" max="2828" width="12" style="132" customWidth="1"/>
    <col min="2829" max="2829" width="10.81640625" style="132" customWidth="1"/>
    <col min="2830" max="2830" width="18" style="132" customWidth="1"/>
    <col min="2831" max="2831" width="16.453125" style="132" customWidth="1"/>
    <col min="2832" max="3072" width="8.81640625" style="132"/>
    <col min="3073" max="3073" width="10.453125" style="132" customWidth="1"/>
    <col min="3074" max="3074" width="26.54296875" style="132" customWidth="1"/>
    <col min="3075" max="3076" width="12.54296875" style="132" customWidth="1"/>
    <col min="3077" max="3077" width="15" style="132" customWidth="1"/>
    <col min="3078" max="3078" width="11.453125" style="132" customWidth="1"/>
    <col min="3079" max="3079" width="12" style="132" customWidth="1"/>
    <col min="3080" max="3080" width="34.1796875" style="132" customWidth="1"/>
    <col min="3081" max="3081" width="9.81640625" style="132" customWidth="1"/>
    <col min="3082" max="3082" width="8.81640625" style="132"/>
    <col min="3083" max="3083" width="14.54296875" style="132" customWidth="1"/>
    <col min="3084" max="3084" width="12" style="132" customWidth="1"/>
    <col min="3085" max="3085" width="10.81640625" style="132" customWidth="1"/>
    <col min="3086" max="3086" width="18" style="132" customWidth="1"/>
    <col min="3087" max="3087" width="16.453125" style="132" customWidth="1"/>
    <col min="3088" max="3328" width="8.81640625" style="132"/>
    <col min="3329" max="3329" width="10.453125" style="132" customWidth="1"/>
    <col min="3330" max="3330" width="26.54296875" style="132" customWidth="1"/>
    <col min="3331" max="3332" width="12.54296875" style="132" customWidth="1"/>
    <col min="3333" max="3333" width="15" style="132" customWidth="1"/>
    <col min="3334" max="3334" width="11.453125" style="132" customWidth="1"/>
    <col min="3335" max="3335" width="12" style="132" customWidth="1"/>
    <col min="3336" max="3336" width="34.1796875" style="132" customWidth="1"/>
    <col min="3337" max="3337" width="9.81640625" style="132" customWidth="1"/>
    <col min="3338" max="3338" width="8.81640625" style="132"/>
    <col min="3339" max="3339" width="14.54296875" style="132" customWidth="1"/>
    <col min="3340" max="3340" width="12" style="132" customWidth="1"/>
    <col min="3341" max="3341" width="10.81640625" style="132" customWidth="1"/>
    <col min="3342" max="3342" width="18" style="132" customWidth="1"/>
    <col min="3343" max="3343" width="16.453125" style="132" customWidth="1"/>
    <col min="3344" max="3584" width="8.81640625" style="132"/>
    <col min="3585" max="3585" width="10.453125" style="132" customWidth="1"/>
    <col min="3586" max="3586" width="26.54296875" style="132" customWidth="1"/>
    <col min="3587" max="3588" width="12.54296875" style="132" customWidth="1"/>
    <col min="3589" max="3589" width="15" style="132" customWidth="1"/>
    <col min="3590" max="3590" width="11.453125" style="132" customWidth="1"/>
    <col min="3591" max="3591" width="12" style="132" customWidth="1"/>
    <col min="3592" max="3592" width="34.1796875" style="132" customWidth="1"/>
    <col min="3593" max="3593" width="9.81640625" style="132" customWidth="1"/>
    <col min="3594" max="3594" width="8.81640625" style="132"/>
    <col min="3595" max="3595" width="14.54296875" style="132" customWidth="1"/>
    <col min="3596" max="3596" width="12" style="132" customWidth="1"/>
    <col min="3597" max="3597" width="10.81640625" style="132" customWidth="1"/>
    <col min="3598" max="3598" width="18" style="132" customWidth="1"/>
    <col min="3599" max="3599" width="16.453125" style="132" customWidth="1"/>
    <col min="3600" max="3840" width="8.81640625" style="132"/>
    <col min="3841" max="3841" width="10.453125" style="132" customWidth="1"/>
    <col min="3842" max="3842" width="26.54296875" style="132" customWidth="1"/>
    <col min="3843" max="3844" width="12.54296875" style="132" customWidth="1"/>
    <col min="3845" max="3845" width="15" style="132" customWidth="1"/>
    <col min="3846" max="3846" width="11.453125" style="132" customWidth="1"/>
    <col min="3847" max="3847" width="12" style="132" customWidth="1"/>
    <col min="3848" max="3848" width="34.1796875" style="132" customWidth="1"/>
    <col min="3849" max="3849" width="9.81640625" style="132" customWidth="1"/>
    <col min="3850" max="3850" width="8.81640625" style="132"/>
    <col min="3851" max="3851" width="14.54296875" style="132" customWidth="1"/>
    <col min="3852" max="3852" width="12" style="132" customWidth="1"/>
    <col min="3853" max="3853" width="10.81640625" style="132" customWidth="1"/>
    <col min="3854" max="3854" width="18" style="132" customWidth="1"/>
    <col min="3855" max="3855" width="16.453125" style="132" customWidth="1"/>
    <col min="3856" max="4096" width="8.81640625" style="132"/>
    <col min="4097" max="4097" width="10.453125" style="132" customWidth="1"/>
    <col min="4098" max="4098" width="26.54296875" style="132" customWidth="1"/>
    <col min="4099" max="4100" width="12.54296875" style="132" customWidth="1"/>
    <col min="4101" max="4101" width="15" style="132" customWidth="1"/>
    <col min="4102" max="4102" width="11.453125" style="132" customWidth="1"/>
    <col min="4103" max="4103" width="12" style="132" customWidth="1"/>
    <col min="4104" max="4104" width="34.1796875" style="132" customWidth="1"/>
    <col min="4105" max="4105" width="9.81640625" style="132" customWidth="1"/>
    <col min="4106" max="4106" width="8.81640625" style="132"/>
    <col min="4107" max="4107" width="14.54296875" style="132" customWidth="1"/>
    <col min="4108" max="4108" width="12" style="132" customWidth="1"/>
    <col min="4109" max="4109" width="10.81640625" style="132" customWidth="1"/>
    <col min="4110" max="4110" width="18" style="132" customWidth="1"/>
    <col min="4111" max="4111" width="16.453125" style="132" customWidth="1"/>
    <col min="4112" max="4352" width="8.81640625" style="132"/>
    <col min="4353" max="4353" width="10.453125" style="132" customWidth="1"/>
    <col min="4354" max="4354" width="26.54296875" style="132" customWidth="1"/>
    <col min="4355" max="4356" width="12.54296875" style="132" customWidth="1"/>
    <col min="4357" max="4357" width="15" style="132" customWidth="1"/>
    <col min="4358" max="4358" width="11.453125" style="132" customWidth="1"/>
    <col min="4359" max="4359" width="12" style="132" customWidth="1"/>
    <col min="4360" max="4360" width="34.1796875" style="132" customWidth="1"/>
    <col min="4361" max="4361" width="9.81640625" style="132" customWidth="1"/>
    <col min="4362" max="4362" width="8.81640625" style="132"/>
    <col min="4363" max="4363" width="14.54296875" style="132" customWidth="1"/>
    <col min="4364" max="4364" width="12" style="132" customWidth="1"/>
    <col min="4365" max="4365" width="10.81640625" style="132" customWidth="1"/>
    <col min="4366" max="4366" width="18" style="132" customWidth="1"/>
    <col min="4367" max="4367" width="16.453125" style="132" customWidth="1"/>
    <col min="4368" max="4608" width="8.81640625" style="132"/>
    <col min="4609" max="4609" width="10.453125" style="132" customWidth="1"/>
    <col min="4610" max="4610" width="26.54296875" style="132" customWidth="1"/>
    <col min="4611" max="4612" width="12.54296875" style="132" customWidth="1"/>
    <col min="4613" max="4613" width="15" style="132" customWidth="1"/>
    <col min="4614" max="4614" width="11.453125" style="132" customWidth="1"/>
    <col min="4615" max="4615" width="12" style="132" customWidth="1"/>
    <col min="4616" max="4616" width="34.1796875" style="132" customWidth="1"/>
    <col min="4617" max="4617" width="9.81640625" style="132" customWidth="1"/>
    <col min="4618" max="4618" width="8.81640625" style="132"/>
    <col min="4619" max="4619" width="14.54296875" style="132" customWidth="1"/>
    <col min="4620" max="4620" width="12" style="132" customWidth="1"/>
    <col min="4621" max="4621" width="10.81640625" style="132" customWidth="1"/>
    <col min="4622" max="4622" width="18" style="132" customWidth="1"/>
    <col min="4623" max="4623" width="16.453125" style="132" customWidth="1"/>
    <col min="4624" max="4864" width="8.81640625" style="132"/>
    <col min="4865" max="4865" width="10.453125" style="132" customWidth="1"/>
    <col min="4866" max="4866" width="26.54296875" style="132" customWidth="1"/>
    <col min="4867" max="4868" width="12.54296875" style="132" customWidth="1"/>
    <col min="4869" max="4869" width="15" style="132" customWidth="1"/>
    <col min="4870" max="4870" width="11.453125" style="132" customWidth="1"/>
    <col min="4871" max="4871" width="12" style="132" customWidth="1"/>
    <col min="4872" max="4872" width="34.1796875" style="132" customWidth="1"/>
    <col min="4873" max="4873" width="9.81640625" style="132" customWidth="1"/>
    <col min="4874" max="4874" width="8.81640625" style="132"/>
    <col min="4875" max="4875" width="14.54296875" style="132" customWidth="1"/>
    <col min="4876" max="4876" width="12" style="132" customWidth="1"/>
    <col min="4877" max="4877" width="10.81640625" style="132" customWidth="1"/>
    <col min="4878" max="4878" width="18" style="132" customWidth="1"/>
    <col min="4879" max="4879" width="16.453125" style="132" customWidth="1"/>
    <col min="4880" max="5120" width="8.81640625" style="132"/>
    <col min="5121" max="5121" width="10.453125" style="132" customWidth="1"/>
    <col min="5122" max="5122" width="26.54296875" style="132" customWidth="1"/>
    <col min="5123" max="5124" width="12.54296875" style="132" customWidth="1"/>
    <col min="5125" max="5125" width="15" style="132" customWidth="1"/>
    <col min="5126" max="5126" width="11.453125" style="132" customWidth="1"/>
    <col min="5127" max="5127" width="12" style="132" customWidth="1"/>
    <col min="5128" max="5128" width="34.1796875" style="132" customWidth="1"/>
    <col min="5129" max="5129" width="9.81640625" style="132" customWidth="1"/>
    <col min="5130" max="5130" width="8.81640625" style="132"/>
    <col min="5131" max="5131" width="14.54296875" style="132" customWidth="1"/>
    <col min="5132" max="5132" width="12" style="132" customWidth="1"/>
    <col min="5133" max="5133" width="10.81640625" style="132" customWidth="1"/>
    <col min="5134" max="5134" width="18" style="132" customWidth="1"/>
    <col min="5135" max="5135" width="16.453125" style="132" customWidth="1"/>
    <col min="5136" max="5376" width="8.81640625" style="132"/>
    <col min="5377" max="5377" width="10.453125" style="132" customWidth="1"/>
    <col min="5378" max="5378" width="26.54296875" style="132" customWidth="1"/>
    <col min="5379" max="5380" width="12.54296875" style="132" customWidth="1"/>
    <col min="5381" max="5381" width="15" style="132" customWidth="1"/>
    <col min="5382" max="5382" width="11.453125" style="132" customWidth="1"/>
    <col min="5383" max="5383" width="12" style="132" customWidth="1"/>
    <col min="5384" max="5384" width="34.1796875" style="132" customWidth="1"/>
    <col min="5385" max="5385" width="9.81640625" style="132" customWidth="1"/>
    <col min="5386" max="5386" width="8.81640625" style="132"/>
    <col min="5387" max="5387" width="14.54296875" style="132" customWidth="1"/>
    <col min="5388" max="5388" width="12" style="132" customWidth="1"/>
    <col min="5389" max="5389" width="10.81640625" style="132" customWidth="1"/>
    <col min="5390" max="5390" width="18" style="132" customWidth="1"/>
    <col min="5391" max="5391" width="16.453125" style="132" customWidth="1"/>
    <col min="5392" max="5632" width="8.81640625" style="132"/>
    <col min="5633" max="5633" width="10.453125" style="132" customWidth="1"/>
    <col min="5634" max="5634" width="26.54296875" style="132" customWidth="1"/>
    <col min="5635" max="5636" width="12.54296875" style="132" customWidth="1"/>
    <col min="5637" max="5637" width="15" style="132" customWidth="1"/>
    <col min="5638" max="5638" width="11.453125" style="132" customWidth="1"/>
    <col min="5639" max="5639" width="12" style="132" customWidth="1"/>
    <col min="5640" max="5640" width="34.1796875" style="132" customWidth="1"/>
    <col min="5641" max="5641" width="9.81640625" style="132" customWidth="1"/>
    <col min="5642" max="5642" width="8.81640625" style="132"/>
    <col min="5643" max="5643" width="14.54296875" style="132" customWidth="1"/>
    <col min="5644" max="5644" width="12" style="132" customWidth="1"/>
    <col min="5645" max="5645" width="10.81640625" style="132" customWidth="1"/>
    <col min="5646" max="5646" width="18" style="132" customWidth="1"/>
    <col min="5647" max="5647" width="16.453125" style="132" customWidth="1"/>
    <col min="5648" max="5888" width="8.81640625" style="132"/>
    <col min="5889" max="5889" width="10.453125" style="132" customWidth="1"/>
    <col min="5890" max="5890" width="26.54296875" style="132" customWidth="1"/>
    <col min="5891" max="5892" width="12.54296875" style="132" customWidth="1"/>
    <col min="5893" max="5893" width="15" style="132" customWidth="1"/>
    <col min="5894" max="5894" width="11.453125" style="132" customWidth="1"/>
    <col min="5895" max="5895" width="12" style="132" customWidth="1"/>
    <col min="5896" max="5896" width="34.1796875" style="132" customWidth="1"/>
    <col min="5897" max="5897" width="9.81640625" style="132" customWidth="1"/>
    <col min="5898" max="5898" width="8.81640625" style="132"/>
    <col min="5899" max="5899" width="14.54296875" style="132" customWidth="1"/>
    <col min="5900" max="5900" width="12" style="132" customWidth="1"/>
    <col min="5901" max="5901" width="10.81640625" style="132" customWidth="1"/>
    <col min="5902" max="5902" width="18" style="132" customWidth="1"/>
    <col min="5903" max="5903" width="16.453125" style="132" customWidth="1"/>
    <col min="5904" max="6144" width="8.81640625" style="132"/>
    <col min="6145" max="6145" width="10.453125" style="132" customWidth="1"/>
    <col min="6146" max="6146" width="26.54296875" style="132" customWidth="1"/>
    <col min="6147" max="6148" width="12.54296875" style="132" customWidth="1"/>
    <col min="6149" max="6149" width="15" style="132" customWidth="1"/>
    <col min="6150" max="6150" width="11.453125" style="132" customWidth="1"/>
    <col min="6151" max="6151" width="12" style="132" customWidth="1"/>
    <col min="6152" max="6152" width="34.1796875" style="132" customWidth="1"/>
    <col min="6153" max="6153" width="9.81640625" style="132" customWidth="1"/>
    <col min="6154" max="6154" width="8.81640625" style="132"/>
    <col min="6155" max="6155" width="14.54296875" style="132" customWidth="1"/>
    <col min="6156" max="6156" width="12" style="132" customWidth="1"/>
    <col min="6157" max="6157" width="10.81640625" style="132" customWidth="1"/>
    <col min="6158" max="6158" width="18" style="132" customWidth="1"/>
    <col min="6159" max="6159" width="16.453125" style="132" customWidth="1"/>
    <col min="6160" max="6400" width="8.81640625" style="132"/>
    <col min="6401" max="6401" width="10.453125" style="132" customWidth="1"/>
    <col min="6402" max="6402" width="26.54296875" style="132" customWidth="1"/>
    <col min="6403" max="6404" width="12.54296875" style="132" customWidth="1"/>
    <col min="6405" max="6405" width="15" style="132" customWidth="1"/>
    <col min="6406" max="6406" width="11.453125" style="132" customWidth="1"/>
    <col min="6407" max="6407" width="12" style="132" customWidth="1"/>
    <col min="6408" max="6408" width="34.1796875" style="132" customWidth="1"/>
    <col min="6409" max="6409" width="9.81640625" style="132" customWidth="1"/>
    <col min="6410" max="6410" width="8.81640625" style="132"/>
    <col min="6411" max="6411" width="14.54296875" style="132" customWidth="1"/>
    <col min="6412" max="6412" width="12" style="132" customWidth="1"/>
    <col min="6413" max="6413" width="10.81640625" style="132" customWidth="1"/>
    <col min="6414" max="6414" width="18" style="132" customWidth="1"/>
    <col min="6415" max="6415" width="16.453125" style="132" customWidth="1"/>
    <col min="6416" max="6656" width="8.81640625" style="132"/>
    <col min="6657" max="6657" width="10.453125" style="132" customWidth="1"/>
    <col min="6658" max="6658" width="26.54296875" style="132" customWidth="1"/>
    <col min="6659" max="6660" width="12.54296875" style="132" customWidth="1"/>
    <col min="6661" max="6661" width="15" style="132" customWidth="1"/>
    <col min="6662" max="6662" width="11.453125" style="132" customWidth="1"/>
    <col min="6663" max="6663" width="12" style="132" customWidth="1"/>
    <col min="6664" max="6664" width="34.1796875" style="132" customWidth="1"/>
    <col min="6665" max="6665" width="9.81640625" style="132" customWidth="1"/>
    <col min="6666" max="6666" width="8.81640625" style="132"/>
    <col min="6667" max="6667" width="14.54296875" style="132" customWidth="1"/>
    <col min="6668" max="6668" width="12" style="132" customWidth="1"/>
    <col min="6669" max="6669" width="10.81640625" style="132" customWidth="1"/>
    <col min="6670" max="6670" width="18" style="132" customWidth="1"/>
    <col min="6671" max="6671" width="16.453125" style="132" customWidth="1"/>
    <col min="6672" max="6912" width="8.81640625" style="132"/>
    <col min="6913" max="6913" width="10.453125" style="132" customWidth="1"/>
    <col min="6914" max="6914" width="26.54296875" style="132" customWidth="1"/>
    <col min="6915" max="6916" width="12.54296875" style="132" customWidth="1"/>
    <col min="6917" max="6917" width="15" style="132" customWidth="1"/>
    <col min="6918" max="6918" width="11.453125" style="132" customWidth="1"/>
    <col min="6919" max="6919" width="12" style="132" customWidth="1"/>
    <col min="6920" max="6920" width="34.1796875" style="132" customWidth="1"/>
    <col min="6921" max="6921" width="9.81640625" style="132" customWidth="1"/>
    <col min="6922" max="6922" width="8.81640625" style="132"/>
    <col min="6923" max="6923" width="14.54296875" style="132" customWidth="1"/>
    <col min="6924" max="6924" width="12" style="132" customWidth="1"/>
    <col min="6925" max="6925" width="10.81640625" style="132" customWidth="1"/>
    <col min="6926" max="6926" width="18" style="132" customWidth="1"/>
    <col min="6927" max="6927" width="16.453125" style="132" customWidth="1"/>
    <col min="6928" max="7168" width="8.81640625" style="132"/>
    <col min="7169" max="7169" width="10.453125" style="132" customWidth="1"/>
    <col min="7170" max="7170" width="26.54296875" style="132" customWidth="1"/>
    <col min="7171" max="7172" width="12.54296875" style="132" customWidth="1"/>
    <col min="7173" max="7173" width="15" style="132" customWidth="1"/>
    <col min="7174" max="7174" width="11.453125" style="132" customWidth="1"/>
    <col min="7175" max="7175" width="12" style="132" customWidth="1"/>
    <col min="7176" max="7176" width="34.1796875" style="132" customWidth="1"/>
    <col min="7177" max="7177" width="9.81640625" style="132" customWidth="1"/>
    <col min="7178" max="7178" width="8.81640625" style="132"/>
    <col min="7179" max="7179" width="14.54296875" style="132" customWidth="1"/>
    <col min="7180" max="7180" width="12" style="132" customWidth="1"/>
    <col min="7181" max="7181" width="10.81640625" style="132" customWidth="1"/>
    <col min="7182" max="7182" width="18" style="132" customWidth="1"/>
    <col min="7183" max="7183" width="16.453125" style="132" customWidth="1"/>
    <col min="7184" max="7424" width="8.81640625" style="132"/>
    <col min="7425" max="7425" width="10.453125" style="132" customWidth="1"/>
    <col min="7426" max="7426" width="26.54296875" style="132" customWidth="1"/>
    <col min="7427" max="7428" width="12.54296875" style="132" customWidth="1"/>
    <col min="7429" max="7429" width="15" style="132" customWidth="1"/>
    <col min="7430" max="7430" width="11.453125" style="132" customWidth="1"/>
    <col min="7431" max="7431" width="12" style="132" customWidth="1"/>
    <col min="7432" max="7432" width="34.1796875" style="132" customWidth="1"/>
    <col min="7433" max="7433" width="9.81640625" style="132" customWidth="1"/>
    <col min="7434" max="7434" width="8.81640625" style="132"/>
    <col min="7435" max="7435" width="14.54296875" style="132" customWidth="1"/>
    <col min="7436" max="7436" width="12" style="132" customWidth="1"/>
    <col min="7437" max="7437" width="10.81640625" style="132" customWidth="1"/>
    <col min="7438" max="7438" width="18" style="132" customWidth="1"/>
    <col min="7439" max="7439" width="16.453125" style="132" customWidth="1"/>
    <col min="7440" max="7680" width="8.81640625" style="132"/>
    <col min="7681" max="7681" width="10.453125" style="132" customWidth="1"/>
    <col min="7682" max="7682" width="26.54296875" style="132" customWidth="1"/>
    <col min="7683" max="7684" width="12.54296875" style="132" customWidth="1"/>
    <col min="7685" max="7685" width="15" style="132" customWidth="1"/>
    <col min="7686" max="7686" width="11.453125" style="132" customWidth="1"/>
    <col min="7687" max="7687" width="12" style="132" customWidth="1"/>
    <col min="7688" max="7688" width="34.1796875" style="132" customWidth="1"/>
    <col min="7689" max="7689" width="9.81640625" style="132" customWidth="1"/>
    <col min="7690" max="7690" width="8.81640625" style="132"/>
    <col min="7691" max="7691" width="14.54296875" style="132" customWidth="1"/>
    <col min="7692" max="7692" width="12" style="132" customWidth="1"/>
    <col min="7693" max="7693" width="10.81640625" style="132" customWidth="1"/>
    <col min="7694" max="7694" width="18" style="132" customWidth="1"/>
    <col min="7695" max="7695" width="16.453125" style="132" customWidth="1"/>
    <col min="7696" max="7936" width="8.81640625" style="132"/>
    <col min="7937" max="7937" width="10.453125" style="132" customWidth="1"/>
    <col min="7938" max="7938" width="26.54296875" style="132" customWidth="1"/>
    <col min="7939" max="7940" width="12.54296875" style="132" customWidth="1"/>
    <col min="7941" max="7941" width="15" style="132" customWidth="1"/>
    <col min="7942" max="7942" width="11.453125" style="132" customWidth="1"/>
    <col min="7943" max="7943" width="12" style="132" customWidth="1"/>
    <col min="7944" max="7944" width="34.1796875" style="132" customWidth="1"/>
    <col min="7945" max="7945" width="9.81640625" style="132" customWidth="1"/>
    <col min="7946" max="7946" width="8.81640625" style="132"/>
    <col min="7947" max="7947" width="14.54296875" style="132" customWidth="1"/>
    <col min="7948" max="7948" width="12" style="132" customWidth="1"/>
    <col min="7949" max="7949" width="10.81640625" style="132" customWidth="1"/>
    <col min="7950" max="7950" width="18" style="132" customWidth="1"/>
    <col min="7951" max="7951" width="16.453125" style="132" customWidth="1"/>
    <col min="7952" max="8192" width="8.81640625" style="132"/>
    <col min="8193" max="8193" width="10.453125" style="132" customWidth="1"/>
    <col min="8194" max="8194" width="26.54296875" style="132" customWidth="1"/>
    <col min="8195" max="8196" width="12.54296875" style="132" customWidth="1"/>
    <col min="8197" max="8197" width="15" style="132" customWidth="1"/>
    <col min="8198" max="8198" width="11.453125" style="132" customWidth="1"/>
    <col min="8199" max="8199" width="12" style="132" customWidth="1"/>
    <col min="8200" max="8200" width="34.1796875" style="132" customWidth="1"/>
    <col min="8201" max="8201" width="9.81640625" style="132" customWidth="1"/>
    <col min="8202" max="8202" width="8.81640625" style="132"/>
    <col min="8203" max="8203" width="14.54296875" style="132" customWidth="1"/>
    <col min="8204" max="8204" width="12" style="132" customWidth="1"/>
    <col min="8205" max="8205" width="10.81640625" style="132" customWidth="1"/>
    <col min="8206" max="8206" width="18" style="132" customWidth="1"/>
    <col min="8207" max="8207" width="16.453125" style="132" customWidth="1"/>
    <col min="8208" max="8448" width="8.81640625" style="132"/>
    <col min="8449" max="8449" width="10.453125" style="132" customWidth="1"/>
    <col min="8450" max="8450" width="26.54296875" style="132" customWidth="1"/>
    <col min="8451" max="8452" width="12.54296875" style="132" customWidth="1"/>
    <col min="8453" max="8453" width="15" style="132" customWidth="1"/>
    <col min="8454" max="8454" width="11.453125" style="132" customWidth="1"/>
    <col min="8455" max="8455" width="12" style="132" customWidth="1"/>
    <col min="8456" max="8456" width="34.1796875" style="132" customWidth="1"/>
    <col min="8457" max="8457" width="9.81640625" style="132" customWidth="1"/>
    <col min="8458" max="8458" width="8.81640625" style="132"/>
    <col min="8459" max="8459" width="14.54296875" style="132" customWidth="1"/>
    <col min="8460" max="8460" width="12" style="132" customWidth="1"/>
    <col min="8461" max="8461" width="10.81640625" style="132" customWidth="1"/>
    <col min="8462" max="8462" width="18" style="132" customWidth="1"/>
    <col min="8463" max="8463" width="16.453125" style="132" customWidth="1"/>
    <col min="8464" max="8704" width="8.81640625" style="132"/>
    <col min="8705" max="8705" width="10.453125" style="132" customWidth="1"/>
    <col min="8706" max="8706" width="26.54296875" style="132" customWidth="1"/>
    <col min="8707" max="8708" width="12.54296875" style="132" customWidth="1"/>
    <col min="8709" max="8709" width="15" style="132" customWidth="1"/>
    <col min="8710" max="8710" width="11.453125" style="132" customWidth="1"/>
    <col min="8711" max="8711" width="12" style="132" customWidth="1"/>
    <col min="8712" max="8712" width="34.1796875" style="132" customWidth="1"/>
    <col min="8713" max="8713" width="9.81640625" style="132" customWidth="1"/>
    <col min="8714" max="8714" width="8.81640625" style="132"/>
    <col min="8715" max="8715" width="14.54296875" style="132" customWidth="1"/>
    <col min="8716" max="8716" width="12" style="132" customWidth="1"/>
    <col min="8717" max="8717" width="10.81640625" style="132" customWidth="1"/>
    <col min="8718" max="8718" width="18" style="132" customWidth="1"/>
    <col min="8719" max="8719" width="16.453125" style="132" customWidth="1"/>
    <col min="8720" max="8960" width="8.81640625" style="132"/>
    <col min="8961" max="8961" width="10.453125" style="132" customWidth="1"/>
    <col min="8962" max="8962" width="26.54296875" style="132" customWidth="1"/>
    <col min="8963" max="8964" width="12.54296875" style="132" customWidth="1"/>
    <col min="8965" max="8965" width="15" style="132" customWidth="1"/>
    <col min="8966" max="8966" width="11.453125" style="132" customWidth="1"/>
    <col min="8967" max="8967" width="12" style="132" customWidth="1"/>
    <col min="8968" max="8968" width="34.1796875" style="132" customWidth="1"/>
    <col min="8969" max="8969" width="9.81640625" style="132" customWidth="1"/>
    <col min="8970" max="8970" width="8.81640625" style="132"/>
    <col min="8971" max="8971" width="14.54296875" style="132" customWidth="1"/>
    <col min="8972" max="8972" width="12" style="132" customWidth="1"/>
    <col min="8973" max="8973" width="10.81640625" style="132" customWidth="1"/>
    <col min="8974" max="8974" width="18" style="132" customWidth="1"/>
    <col min="8975" max="8975" width="16.453125" style="132" customWidth="1"/>
    <col min="8976" max="9216" width="8.81640625" style="132"/>
    <col min="9217" max="9217" width="10.453125" style="132" customWidth="1"/>
    <col min="9218" max="9218" width="26.54296875" style="132" customWidth="1"/>
    <col min="9219" max="9220" width="12.54296875" style="132" customWidth="1"/>
    <col min="9221" max="9221" width="15" style="132" customWidth="1"/>
    <col min="9222" max="9222" width="11.453125" style="132" customWidth="1"/>
    <col min="9223" max="9223" width="12" style="132" customWidth="1"/>
    <col min="9224" max="9224" width="34.1796875" style="132" customWidth="1"/>
    <col min="9225" max="9225" width="9.81640625" style="132" customWidth="1"/>
    <col min="9226" max="9226" width="8.81640625" style="132"/>
    <col min="9227" max="9227" width="14.54296875" style="132" customWidth="1"/>
    <col min="9228" max="9228" width="12" style="132" customWidth="1"/>
    <col min="9229" max="9229" width="10.81640625" style="132" customWidth="1"/>
    <col min="9230" max="9230" width="18" style="132" customWidth="1"/>
    <col min="9231" max="9231" width="16.453125" style="132" customWidth="1"/>
    <col min="9232" max="9472" width="8.81640625" style="132"/>
    <col min="9473" max="9473" width="10.453125" style="132" customWidth="1"/>
    <col min="9474" max="9474" width="26.54296875" style="132" customWidth="1"/>
    <col min="9475" max="9476" width="12.54296875" style="132" customWidth="1"/>
    <col min="9477" max="9477" width="15" style="132" customWidth="1"/>
    <col min="9478" max="9478" width="11.453125" style="132" customWidth="1"/>
    <col min="9479" max="9479" width="12" style="132" customWidth="1"/>
    <col min="9480" max="9480" width="34.1796875" style="132" customWidth="1"/>
    <col min="9481" max="9481" width="9.81640625" style="132" customWidth="1"/>
    <col min="9482" max="9482" width="8.81640625" style="132"/>
    <col min="9483" max="9483" width="14.54296875" style="132" customWidth="1"/>
    <col min="9484" max="9484" width="12" style="132" customWidth="1"/>
    <col min="9485" max="9485" width="10.81640625" style="132" customWidth="1"/>
    <col min="9486" max="9486" width="18" style="132" customWidth="1"/>
    <col min="9487" max="9487" width="16.453125" style="132" customWidth="1"/>
    <col min="9488" max="9728" width="8.81640625" style="132"/>
    <col min="9729" max="9729" width="10.453125" style="132" customWidth="1"/>
    <col min="9730" max="9730" width="26.54296875" style="132" customWidth="1"/>
    <col min="9731" max="9732" width="12.54296875" style="132" customWidth="1"/>
    <col min="9733" max="9733" width="15" style="132" customWidth="1"/>
    <col min="9734" max="9734" width="11.453125" style="132" customWidth="1"/>
    <col min="9735" max="9735" width="12" style="132" customWidth="1"/>
    <col min="9736" max="9736" width="34.1796875" style="132" customWidth="1"/>
    <col min="9737" max="9737" width="9.81640625" style="132" customWidth="1"/>
    <col min="9738" max="9738" width="8.81640625" style="132"/>
    <col min="9739" max="9739" width="14.54296875" style="132" customWidth="1"/>
    <col min="9740" max="9740" width="12" style="132" customWidth="1"/>
    <col min="9741" max="9741" width="10.81640625" style="132" customWidth="1"/>
    <col min="9742" max="9742" width="18" style="132" customWidth="1"/>
    <col min="9743" max="9743" width="16.453125" style="132" customWidth="1"/>
    <col min="9744" max="9984" width="8.81640625" style="132"/>
    <col min="9985" max="9985" width="10.453125" style="132" customWidth="1"/>
    <col min="9986" max="9986" width="26.54296875" style="132" customWidth="1"/>
    <col min="9987" max="9988" width="12.54296875" style="132" customWidth="1"/>
    <col min="9989" max="9989" width="15" style="132" customWidth="1"/>
    <col min="9990" max="9990" width="11.453125" style="132" customWidth="1"/>
    <col min="9991" max="9991" width="12" style="132" customWidth="1"/>
    <col min="9992" max="9992" width="34.1796875" style="132" customWidth="1"/>
    <col min="9993" max="9993" width="9.81640625" style="132" customWidth="1"/>
    <col min="9994" max="9994" width="8.81640625" style="132"/>
    <col min="9995" max="9995" width="14.54296875" style="132" customWidth="1"/>
    <col min="9996" max="9996" width="12" style="132" customWidth="1"/>
    <col min="9997" max="9997" width="10.81640625" style="132" customWidth="1"/>
    <col min="9998" max="9998" width="18" style="132" customWidth="1"/>
    <col min="9999" max="9999" width="16.453125" style="132" customWidth="1"/>
    <col min="10000" max="10240" width="8.81640625" style="132"/>
    <col min="10241" max="10241" width="10.453125" style="132" customWidth="1"/>
    <col min="10242" max="10242" width="26.54296875" style="132" customWidth="1"/>
    <col min="10243" max="10244" width="12.54296875" style="132" customWidth="1"/>
    <col min="10245" max="10245" width="15" style="132" customWidth="1"/>
    <col min="10246" max="10246" width="11.453125" style="132" customWidth="1"/>
    <col min="10247" max="10247" width="12" style="132" customWidth="1"/>
    <col min="10248" max="10248" width="34.1796875" style="132" customWidth="1"/>
    <col min="10249" max="10249" width="9.81640625" style="132" customWidth="1"/>
    <col min="10250" max="10250" width="8.81640625" style="132"/>
    <col min="10251" max="10251" width="14.54296875" style="132" customWidth="1"/>
    <col min="10252" max="10252" width="12" style="132" customWidth="1"/>
    <col min="10253" max="10253" width="10.81640625" style="132" customWidth="1"/>
    <col min="10254" max="10254" width="18" style="132" customWidth="1"/>
    <col min="10255" max="10255" width="16.453125" style="132" customWidth="1"/>
    <col min="10256" max="10496" width="8.81640625" style="132"/>
    <col min="10497" max="10497" width="10.453125" style="132" customWidth="1"/>
    <col min="10498" max="10498" width="26.54296875" style="132" customWidth="1"/>
    <col min="10499" max="10500" width="12.54296875" style="132" customWidth="1"/>
    <col min="10501" max="10501" width="15" style="132" customWidth="1"/>
    <col min="10502" max="10502" width="11.453125" style="132" customWidth="1"/>
    <col min="10503" max="10503" width="12" style="132" customWidth="1"/>
    <col min="10504" max="10504" width="34.1796875" style="132" customWidth="1"/>
    <col min="10505" max="10505" width="9.81640625" style="132" customWidth="1"/>
    <col min="10506" max="10506" width="8.81640625" style="132"/>
    <col min="10507" max="10507" width="14.54296875" style="132" customWidth="1"/>
    <col min="10508" max="10508" width="12" style="132" customWidth="1"/>
    <col min="10509" max="10509" width="10.81640625" style="132" customWidth="1"/>
    <col min="10510" max="10510" width="18" style="132" customWidth="1"/>
    <col min="10511" max="10511" width="16.453125" style="132" customWidth="1"/>
    <col min="10512" max="10752" width="8.81640625" style="132"/>
    <col min="10753" max="10753" width="10.453125" style="132" customWidth="1"/>
    <col min="10754" max="10754" width="26.54296875" style="132" customWidth="1"/>
    <col min="10755" max="10756" width="12.54296875" style="132" customWidth="1"/>
    <col min="10757" max="10757" width="15" style="132" customWidth="1"/>
    <col min="10758" max="10758" width="11.453125" style="132" customWidth="1"/>
    <col min="10759" max="10759" width="12" style="132" customWidth="1"/>
    <col min="10760" max="10760" width="34.1796875" style="132" customWidth="1"/>
    <col min="10761" max="10761" width="9.81640625" style="132" customWidth="1"/>
    <col min="10762" max="10762" width="8.81640625" style="132"/>
    <col min="10763" max="10763" width="14.54296875" style="132" customWidth="1"/>
    <col min="10764" max="10764" width="12" style="132" customWidth="1"/>
    <col min="10765" max="10765" width="10.81640625" style="132" customWidth="1"/>
    <col min="10766" max="10766" width="18" style="132" customWidth="1"/>
    <col min="10767" max="10767" width="16.453125" style="132" customWidth="1"/>
    <col min="10768" max="11008" width="8.81640625" style="132"/>
    <col min="11009" max="11009" width="10.453125" style="132" customWidth="1"/>
    <col min="11010" max="11010" width="26.54296875" style="132" customWidth="1"/>
    <col min="11011" max="11012" width="12.54296875" style="132" customWidth="1"/>
    <col min="11013" max="11013" width="15" style="132" customWidth="1"/>
    <col min="11014" max="11014" width="11.453125" style="132" customWidth="1"/>
    <col min="11015" max="11015" width="12" style="132" customWidth="1"/>
    <col min="11016" max="11016" width="34.1796875" style="132" customWidth="1"/>
    <col min="11017" max="11017" width="9.81640625" style="132" customWidth="1"/>
    <col min="11018" max="11018" width="8.81640625" style="132"/>
    <col min="11019" max="11019" width="14.54296875" style="132" customWidth="1"/>
    <col min="11020" max="11020" width="12" style="132" customWidth="1"/>
    <col min="11021" max="11021" width="10.81640625" style="132" customWidth="1"/>
    <col min="11022" max="11022" width="18" style="132" customWidth="1"/>
    <col min="11023" max="11023" width="16.453125" style="132" customWidth="1"/>
    <col min="11024" max="11264" width="8.81640625" style="132"/>
    <col min="11265" max="11265" width="10.453125" style="132" customWidth="1"/>
    <col min="11266" max="11266" width="26.54296875" style="132" customWidth="1"/>
    <col min="11267" max="11268" width="12.54296875" style="132" customWidth="1"/>
    <col min="11269" max="11269" width="15" style="132" customWidth="1"/>
    <col min="11270" max="11270" width="11.453125" style="132" customWidth="1"/>
    <col min="11271" max="11271" width="12" style="132" customWidth="1"/>
    <col min="11272" max="11272" width="34.1796875" style="132" customWidth="1"/>
    <col min="11273" max="11273" width="9.81640625" style="132" customWidth="1"/>
    <col min="11274" max="11274" width="8.81640625" style="132"/>
    <col min="11275" max="11275" width="14.54296875" style="132" customWidth="1"/>
    <col min="11276" max="11276" width="12" style="132" customWidth="1"/>
    <col min="11277" max="11277" width="10.81640625" style="132" customWidth="1"/>
    <col min="11278" max="11278" width="18" style="132" customWidth="1"/>
    <col min="11279" max="11279" width="16.453125" style="132" customWidth="1"/>
    <col min="11280" max="11520" width="8.81640625" style="132"/>
    <col min="11521" max="11521" width="10.453125" style="132" customWidth="1"/>
    <col min="11522" max="11522" width="26.54296875" style="132" customWidth="1"/>
    <col min="11523" max="11524" width="12.54296875" style="132" customWidth="1"/>
    <col min="11525" max="11525" width="15" style="132" customWidth="1"/>
    <col min="11526" max="11526" width="11.453125" style="132" customWidth="1"/>
    <col min="11527" max="11527" width="12" style="132" customWidth="1"/>
    <col min="11528" max="11528" width="34.1796875" style="132" customWidth="1"/>
    <col min="11529" max="11529" width="9.81640625" style="132" customWidth="1"/>
    <col min="11530" max="11530" width="8.81640625" style="132"/>
    <col min="11531" max="11531" width="14.54296875" style="132" customWidth="1"/>
    <col min="11532" max="11532" width="12" style="132" customWidth="1"/>
    <col min="11533" max="11533" width="10.81640625" style="132" customWidth="1"/>
    <col min="11534" max="11534" width="18" style="132" customWidth="1"/>
    <col min="11535" max="11535" width="16.453125" style="132" customWidth="1"/>
    <col min="11536" max="11776" width="8.81640625" style="132"/>
    <col min="11777" max="11777" width="10.453125" style="132" customWidth="1"/>
    <col min="11778" max="11778" width="26.54296875" style="132" customWidth="1"/>
    <col min="11779" max="11780" width="12.54296875" style="132" customWidth="1"/>
    <col min="11781" max="11781" width="15" style="132" customWidth="1"/>
    <col min="11782" max="11782" width="11.453125" style="132" customWidth="1"/>
    <col min="11783" max="11783" width="12" style="132" customWidth="1"/>
    <col min="11784" max="11784" width="34.1796875" style="132" customWidth="1"/>
    <col min="11785" max="11785" width="9.81640625" style="132" customWidth="1"/>
    <col min="11786" max="11786" width="8.81640625" style="132"/>
    <col min="11787" max="11787" width="14.54296875" style="132" customWidth="1"/>
    <col min="11788" max="11788" width="12" style="132" customWidth="1"/>
    <col min="11789" max="11789" width="10.81640625" style="132" customWidth="1"/>
    <col min="11790" max="11790" width="18" style="132" customWidth="1"/>
    <col min="11791" max="11791" width="16.453125" style="132" customWidth="1"/>
    <col min="11792" max="12032" width="8.81640625" style="132"/>
    <col min="12033" max="12033" width="10.453125" style="132" customWidth="1"/>
    <col min="12034" max="12034" width="26.54296875" style="132" customWidth="1"/>
    <col min="12035" max="12036" width="12.54296875" style="132" customWidth="1"/>
    <col min="12037" max="12037" width="15" style="132" customWidth="1"/>
    <col min="12038" max="12038" width="11.453125" style="132" customWidth="1"/>
    <col min="12039" max="12039" width="12" style="132" customWidth="1"/>
    <col min="12040" max="12040" width="34.1796875" style="132" customWidth="1"/>
    <col min="12041" max="12041" width="9.81640625" style="132" customWidth="1"/>
    <col min="12042" max="12042" width="8.81640625" style="132"/>
    <col min="12043" max="12043" width="14.54296875" style="132" customWidth="1"/>
    <col min="12044" max="12044" width="12" style="132" customWidth="1"/>
    <col min="12045" max="12045" width="10.81640625" style="132" customWidth="1"/>
    <col min="12046" max="12046" width="18" style="132" customWidth="1"/>
    <col min="12047" max="12047" width="16.453125" style="132" customWidth="1"/>
    <col min="12048" max="12288" width="8.81640625" style="132"/>
    <col min="12289" max="12289" width="10.453125" style="132" customWidth="1"/>
    <col min="12290" max="12290" width="26.54296875" style="132" customWidth="1"/>
    <col min="12291" max="12292" width="12.54296875" style="132" customWidth="1"/>
    <col min="12293" max="12293" width="15" style="132" customWidth="1"/>
    <col min="12294" max="12294" width="11.453125" style="132" customWidth="1"/>
    <col min="12295" max="12295" width="12" style="132" customWidth="1"/>
    <col min="12296" max="12296" width="34.1796875" style="132" customWidth="1"/>
    <col min="12297" max="12297" width="9.81640625" style="132" customWidth="1"/>
    <col min="12298" max="12298" width="8.81640625" style="132"/>
    <col min="12299" max="12299" width="14.54296875" style="132" customWidth="1"/>
    <col min="12300" max="12300" width="12" style="132" customWidth="1"/>
    <col min="12301" max="12301" width="10.81640625" style="132" customWidth="1"/>
    <col min="12302" max="12302" width="18" style="132" customWidth="1"/>
    <col min="12303" max="12303" width="16.453125" style="132" customWidth="1"/>
    <col min="12304" max="12544" width="8.81640625" style="132"/>
    <col min="12545" max="12545" width="10.453125" style="132" customWidth="1"/>
    <col min="12546" max="12546" width="26.54296875" style="132" customWidth="1"/>
    <col min="12547" max="12548" width="12.54296875" style="132" customWidth="1"/>
    <col min="12549" max="12549" width="15" style="132" customWidth="1"/>
    <col min="12550" max="12550" width="11.453125" style="132" customWidth="1"/>
    <col min="12551" max="12551" width="12" style="132" customWidth="1"/>
    <col min="12552" max="12552" width="34.1796875" style="132" customWidth="1"/>
    <col min="12553" max="12553" width="9.81640625" style="132" customWidth="1"/>
    <col min="12554" max="12554" width="8.81640625" style="132"/>
    <col min="12555" max="12555" width="14.54296875" style="132" customWidth="1"/>
    <col min="12556" max="12556" width="12" style="132" customWidth="1"/>
    <col min="12557" max="12557" width="10.81640625" style="132" customWidth="1"/>
    <col min="12558" max="12558" width="18" style="132" customWidth="1"/>
    <col min="12559" max="12559" width="16.453125" style="132" customWidth="1"/>
    <col min="12560" max="12800" width="8.81640625" style="132"/>
    <col min="12801" max="12801" width="10.453125" style="132" customWidth="1"/>
    <col min="12802" max="12802" width="26.54296875" style="132" customWidth="1"/>
    <col min="12803" max="12804" width="12.54296875" style="132" customWidth="1"/>
    <col min="12805" max="12805" width="15" style="132" customWidth="1"/>
    <col min="12806" max="12806" width="11.453125" style="132" customWidth="1"/>
    <col min="12807" max="12807" width="12" style="132" customWidth="1"/>
    <col min="12808" max="12808" width="34.1796875" style="132" customWidth="1"/>
    <col min="12809" max="12809" width="9.81640625" style="132" customWidth="1"/>
    <col min="12810" max="12810" width="8.81640625" style="132"/>
    <col min="12811" max="12811" width="14.54296875" style="132" customWidth="1"/>
    <col min="12812" max="12812" width="12" style="132" customWidth="1"/>
    <col min="12813" max="12813" width="10.81640625" style="132" customWidth="1"/>
    <col min="12814" max="12814" width="18" style="132" customWidth="1"/>
    <col min="12815" max="12815" width="16.453125" style="132" customWidth="1"/>
    <col min="12816" max="13056" width="8.81640625" style="132"/>
    <col min="13057" max="13057" width="10.453125" style="132" customWidth="1"/>
    <col min="13058" max="13058" width="26.54296875" style="132" customWidth="1"/>
    <col min="13059" max="13060" width="12.54296875" style="132" customWidth="1"/>
    <col min="13061" max="13061" width="15" style="132" customWidth="1"/>
    <col min="13062" max="13062" width="11.453125" style="132" customWidth="1"/>
    <col min="13063" max="13063" width="12" style="132" customWidth="1"/>
    <col min="13064" max="13064" width="34.1796875" style="132" customWidth="1"/>
    <col min="13065" max="13065" width="9.81640625" style="132" customWidth="1"/>
    <col min="13066" max="13066" width="8.81640625" style="132"/>
    <col min="13067" max="13067" width="14.54296875" style="132" customWidth="1"/>
    <col min="13068" max="13068" width="12" style="132" customWidth="1"/>
    <col min="13069" max="13069" width="10.81640625" style="132" customWidth="1"/>
    <col min="13070" max="13070" width="18" style="132" customWidth="1"/>
    <col min="13071" max="13071" width="16.453125" style="132" customWidth="1"/>
    <col min="13072" max="13312" width="8.81640625" style="132"/>
    <col min="13313" max="13313" width="10.453125" style="132" customWidth="1"/>
    <col min="13314" max="13314" width="26.54296875" style="132" customWidth="1"/>
    <col min="13315" max="13316" width="12.54296875" style="132" customWidth="1"/>
    <col min="13317" max="13317" width="15" style="132" customWidth="1"/>
    <col min="13318" max="13318" width="11.453125" style="132" customWidth="1"/>
    <col min="13319" max="13319" width="12" style="132" customWidth="1"/>
    <col min="13320" max="13320" width="34.1796875" style="132" customWidth="1"/>
    <col min="13321" max="13321" width="9.81640625" style="132" customWidth="1"/>
    <col min="13322" max="13322" width="8.81640625" style="132"/>
    <col min="13323" max="13323" width="14.54296875" style="132" customWidth="1"/>
    <col min="13324" max="13324" width="12" style="132" customWidth="1"/>
    <col min="13325" max="13325" width="10.81640625" style="132" customWidth="1"/>
    <col min="13326" max="13326" width="18" style="132" customWidth="1"/>
    <col min="13327" max="13327" width="16.453125" style="132" customWidth="1"/>
    <col min="13328" max="13568" width="8.81640625" style="132"/>
    <col min="13569" max="13569" width="10.453125" style="132" customWidth="1"/>
    <col min="13570" max="13570" width="26.54296875" style="132" customWidth="1"/>
    <col min="13571" max="13572" width="12.54296875" style="132" customWidth="1"/>
    <col min="13573" max="13573" width="15" style="132" customWidth="1"/>
    <col min="13574" max="13574" width="11.453125" style="132" customWidth="1"/>
    <col min="13575" max="13575" width="12" style="132" customWidth="1"/>
    <col min="13576" max="13576" width="34.1796875" style="132" customWidth="1"/>
    <col min="13577" max="13577" width="9.81640625" style="132" customWidth="1"/>
    <col min="13578" max="13578" width="8.81640625" style="132"/>
    <col min="13579" max="13579" width="14.54296875" style="132" customWidth="1"/>
    <col min="13580" max="13580" width="12" style="132" customWidth="1"/>
    <col min="13581" max="13581" width="10.81640625" style="132" customWidth="1"/>
    <col min="13582" max="13582" width="18" style="132" customWidth="1"/>
    <col min="13583" max="13583" width="16.453125" style="132" customWidth="1"/>
    <col min="13584" max="13824" width="8.81640625" style="132"/>
    <col min="13825" max="13825" width="10.453125" style="132" customWidth="1"/>
    <col min="13826" max="13826" width="26.54296875" style="132" customWidth="1"/>
    <col min="13827" max="13828" width="12.54296875" style="132" customWidth="1"/>
    <col min="13829" max="13829" width="15" style="132" customWidth="1"/>
    <col min="13830" max="13830" width="11.453125" style="132" customWidth="1"/>
    <col min="13831" max="13831" width="12" style="132" customWidth="1"/>
    <col min="13832" max="13832" width="34.1796875" style="132" customWidth="1"/>
    <col min="13833" max="13833" width="9.81640625" style="132" customWidth="1"/>
    <col min="13834" max="13834" width="8.81640625" style="132"/>
    <col min="13835" max="13835" width="14.54296875" style="132" customWidth="1"/>
    <col min="13836" max="13836" width="12" style="132" customWidth="1"/>
    <col min="13837" max="13837" width="10.81640625" style="132" customWidth="1"/>
    <col min="13838" max="13838" width="18" style="132" customWidth="1"/>
    <col min="13839" max="13839" width="16.453125" style="132" customWidth="1"/>
    <col min="13840" max="14080" width="8.81640625" style="132"/>
    <col min="14081" max="14081" width="10.453125" style="132" customWidth="1"/>
    <col min="14082" max="14082" width="26.54296875" style="132" customWidth="1"/>
    <col min="14083" max="14084" width="12.54296875" style="132" customWidth="1"/>
    <col min="14085" max="14085" width="15" style="132" customWidth="1"/>
    <col min="14086" max="14086" width="11.453125" style="132" customWidth="1"/>
    <col min="14087" max="14087" width="12" style="132" customWidth="1"/>
    <col min="14088" max="14088" width="34.1796875" style="132" customWidth="1"/>
    <col min="14089" max="14089" width="9.81640625" style="132" customWidth="1"/>
    <col min="14090" max="14090" width="8.81640625" style="132"/>
    <col min="14091" max="14091" width="14.54296875" style="132" customWidth="1"/>
    <col min="14092" max="14092" width="12" style="132" customWidth="1"/>
    <col min="14093" max="14093" width="10.81640625" style="132" customWidth="1"/>
    <col min="14094" max="14094" width="18" style="132" customWidth="1"/>
    <col min="14095" max="14095" width="16.453125" style="132" customWidth="1"/>
    <col min="14096" max="14336" width="8.81640625" style="132"/>
    <col min="14337" max="14337" width="10.453125" style="132" customWidth="1"/>
    <col min="14338" max="14338" width="26.54296875" style="132" customWidth="1"/>
    <col min="14339" max="14340" width="12.54296875" style="132" customWidth="1"/>
    <col min="14341" max="14341" width="15" style="132" customWidth="1"/>
    <col min="14342" max="14342" width="11.453125" style="132" customWidth="1"/>
    <col min="14343" max="14343" width="12" style="132" customWidth="1"/>
    <col min="14344" max="14344" width="34.1796875" style="132" customWidth="1"/>
    <col min="14345" max="14345" width="9.81640625" style="132" customWidth="1"/>
    <col min="14346" max="14346" width="8.81640625" style="132"/>
    <col min="14347" max="14347" width="14.54296875" style="132" customWidth="1"/>
    <col min="14348" max="14348" width="12" style="132" customWidth="1"/>
    <col min="14349" max="14349" width="10.81640625" style="132" customWidth="1"/>
    <col min="14350" max="14350" width="18" style="132" customWidth="1"/>
    <col min="14351" max="14351" width="16.453125" style="132" customWidth="1"/>
    <col min="14352" max="14592" width="8.81640625" style="132"/>
    <col min="14593" max="14593" width="10.453125" style="132" customWidth="1"/>
    <col min="14594" max="14594" width="26.54296875" style="132" customWidth="1"/>
    <col min="14595" max="14596" width="12.54296875" style="132" customWidth="1"/>
    <col min="14597" max="14597" width="15" style="132" customWidth="1"/>
    <col min="14598" max="14598" width="11.453125" style="132" customWidth="1"/>
    <col min="14599" max="14599" width="12" style="132" customWidth="1"/>
    <col min="14600" max="14600" width="34.1796875" style="132" customWidth="1"/>
    <col min="14601" max="14601" width="9.81640625" style="132" customWidth="1"/>
    <col min="14602" max="14602" width="8.81640625" style="132"/>
    <col min="14603" max="14603" width="14.54296875" style="132" customWidth="1"/>
    <col min="14604" max="14604" width="12" style="132" customWidth="1"/>
    <col min="14605" max="14605" width="10.81640625" style="132" customWidth="1"/>
    <col min="14606" max="14606" width="18" style="132" customWidth="1"/>
    <col min="14607" max="14607" width="16.453125" style="132" customWidth="1"/>
    <col min="14608" max="14848" width="8.81640625" style="132"/>
    <col min="14849" max="14849" width="10.453125" style="132" customWidth="1"/>
    <col min="14850" max="14850" width="26.54296875" style="132" customWidth="1"/>
    <col min="14851" max="14852" width="12.54296875" style="132" customWidth="1"/>
    <col min="14853" max="14853" width="15" style="132" customWidth="1"/>
    <col min="14854" max="14854" width="11.453125" style="132" customWidth="1"/>
    <col min="14855" max="14855" width="12" style="132" customWidth="1"/>
    <col min="14856" max="14856" width="34.1796875" style="132" customWidth="1"/>
    <col min="14857" max="14857" width="9.81640625" style="132" customWidth="1"/>
    <col min="14858" max="14858" width="8.81640625" style="132"/>
    <col min="14859" max="14859" width="14.54296875" style="132" customWidth="1"/>
    <col min="14860" max="14860" width="12" style="132" customWidth="1"/>
    <col min="14861" max="14861" width="10.81640625" style="132" customWidth="1"/>
    <col min="14862" max="14862" width="18" style="132" customWidth="1"/>
    <col min="14863" max="14863" width="16.453125" style="132" customWidth="1"/>
    <col min="14864" max="15104" width="8.81640625" style="132"/>
    <col min="15105" max="15105" width="10.453125" style="132" customWidth="1"/>
    <col min="15106" max="15106" width="26.54296875" style="132" customWidth="1"/>
    <col min="15107" max="15108" width="12.54296875" style="132" customWidth="1"/>
    <col min="15109" max="15109" width="15" style="132" customWidth="1"/>
    <col min="15110" max="15110" width="11.453125" style="132" customWidth="1"/>
    <col min="15111" max="15111" width="12" style="132" customWidth="1"/>
    <col min="15112" max="15112" width="34.1796875" style="132" customWidth="1"/>
    <col min="15113" max="15113" width="9.81640625" style="132" customWidth="1"/>
    <col min="15114" max="15114" width="8.81640625" style="132"/>
    <col min="15115" max="15115" width="14.54296875" style="132" customWidth="1"/>
    <col min="15116" max="15116" width="12" style="132" customWidth="1"/>
    <col min="15117" max="15117" width="10.81640625" style="132" customWidth="1"/>
    <col min="15118" max="15118" width="18" style="132" customWidth="1"/>
    <col min="15119" max="15119" width="16.453125" style="132" customWidth="1"/>
    <col min="15120" max="15360" width="8.81640625" style="132"/>
    <col min="15361" max="15361" width="10.453125" style="132" customWidth="1"/>
    <col min="15362" max="15362" width="26.54296875" style="132" customWidth="1"/>
    <col min="15363" max="15364" width="12.54296875" style="132" customWidth="1"/>
    <col min="15365" max="15365" width="15" style="132" customWidth="1"/>
    <col min="15366" max="15366" width="11.453125" style="132" customWidth="1"/>
    <col min="15367" max="15367" width="12" style="132" customWidth="1"/>
    <col min="15368" max="15368" width="34.1796875" style="132" customWidth="1"/>
    <col min="15369" max="15369" width="9.81640625" style="132" customWidth="1"/>
    <col min="15370" max="15370" width="8.81640625" style="132"/>
    <col min="15371" max="15371" width="14.54296875" style="132" customWidth="1"/>
    <col min="15372" max="15372" width="12" style="132" customWidth="1"/>
    <col min="15373" max="15373" width="10.81640625" style="132" customWidth="1"/>
    <col min="15374" max="15374" width="18" style="132" customWidth="1"/>
    <col min="15375" max="15375" width="16.453125" style="132" customWidth="1"/>
    <col min="15376" max="15616" width="8.81640625" style="132"/>
    <col min="15617" max="15617" width="10.453125" style="132" customWidth="1"/>
    <col min="15618" max="15618" width="26.54296875" style="132" customWidth="1"/>
    <col min="15619" max="15620" width="12.54296875" style="132" customWidth="1"/>
    <col min="15621" max="15621" width="15" style="132" customWidth="1"/>
    <col min="15622" max="15622" width="11.453125" style="132" customWidth="1"/>
    <col min="15623" max="15623" width="12" style="132" customWidth="1"/>
    <col min="15624" max="15624" width="34.1796875" style="132" customWidth="1"/>
    <col min="15625" max="15625" width="9.81640625" style="132" customWidth="1"/>
    <col min="15626" max="15626" width="8.81640625" style="132"/>
    <col min="15627" max="15627" width="14.54296875" style="132" customWidth="1"/>
    <col min="15628" max="15628" width="12" style="132" customWidth="1"/>
    <col min="15629" max="15629" width="10.81640625" style="132" customWidth="1"/>
    <col min="15630" max="15630" width="18" style="132" customWidth="1"/>
    <col min="15631" max="15631" width="16.453125" style="132" customWidth="1"/>
    <col min="15632" max="15872" width="8.81640625" style="132"/>
    <col min="15873" max="15873" width="10.453125" style="132" customWidth="1"/>
    <col min="15874" max="15874" width="26.54296875" style="132" customWidth="1"/>
    <col min="15875" max="15876" width="12.54296875" style="132" customWidth="1"/>
    <col min="15877" max="15877" width="15" style="132" customWidth="1"/>
    <col min="15878" max="15878" width="11.453125" style="132" customWidth="1"/>
    <col min="15879" max="15879" width="12" style="132" customWidth="1"/>
    <col min="15880" max="15880" width="34.1796875" style="132" customWidth="1"/>
    <col min="15881" max="15881" width="9.81640625" style="132" customWidth="1"/>
    <col min="15882" max="15882" width="8.81640625" style="132"/>
    <col min="15883" max="15883" width="14.54296875" style="132" customWidth="1"/>
    <col min="15884" max="15884" width="12" style="132" customWidth="1"/>
    <col min="15885" max="15885" width="10.81640625" style="132" customWidth="1"/>
    <col min="15886" max="15886" width="18" style="132" customWidth="1"/>
    <col min="15887" max="15887" width="16.453125" style="132" customWidth="1"/>
    <col min="15888" max="16128" width="8.81640625" style="132"/>
    <col min="16129" max="16129" width="10.453125" style="132" customWidth="1"/>
    <col min="16130" max="16130" width="26.54296875" style="132" customWidth="1"/>
    <col min="16131" max="16132" width="12.54296875" style="132" customWidth="1"/>
    <col min="16133" max="16133" width="15" style="132" customWidth="1"/>
    <col min="16134" max="16134" width="11.453125" style="132" customWidth="1"/>
    <col min="16135" max="16135" width="12" style="132" customWidth="1"/>
    <col min="16136" max="16136" width="34.1796875" style="132" customWidth="1"/>
    <col min="16137" max="16137" width="9.81640625" style="132" customWidth="1"/>
    <col min="16138" max="16138" width="8.81640625" style="132"/>
    <col min="16139" max="16139" width="14.54296875" style="132" customWidth="1"/>
    <col min="16140" max="16140" width="12" style="132" customWidth="1"/>
    <col min="16141" max="16141" width="10.81640625" style="132" customWidth="1"/>
    <col min="16142" max="16142" width="18" style="132" customWidth="1"/>
    <col min="16143" max="16143" width="16.453125" style="132" customWidth="1"/>
    <col min="16144" max="16384" width="8.81640625" style="132"/>
  </cols>
  <sheetData>
    <row r="2" spans="2:15" ht="15.5">
      <c r="J2" s="52"/>
      <c r="K2" s="52"/>
      <c r="L2" s="52"/>
    </row>
    <row r="3" spans="2:15" ht="46.5" customHeight="1">
      <c r="B3" s="1"/>
      <c r="C3" s="1"/>
      <c r="D3" s="1"/>
      <c r="E3" s="2"/>
      <c r="F3" s="2"/>
      <c r="G3" s="305" t="s">
        <v>435</v>
      </c>
      <c r="H3" s="305"/>
      <c r="I3" s="2"/>
      <c r="J3" s="3"/>
      <c r="K3" s="3"/>
      <c r="L3" s="3"/>
      <c r="M3" s="3"/>
      <c r="N3" s="12"/>
      <c r="O3" s="5"/>
    </row>
    <row r="4" spans="2:15" ht="46.5" customHeight="1">
      <c r="B4" s="1"/>
      <c r="C4" s="1"/>
      <c r="D4" s="1"/>
      <c r="E4" s="309"/>
      <c r="F4" s="309"/>
      <c r="G4" s="309"/>
      <c r="H4" s="309"/>
      <c r="I4" s="309"/>
      <c r="J4" s="309"/>
      <c r="K4" s="274"/>
      <c r="L4" s="233"/>
      <c r="M4" s="9"/>
      <c r="N4" s="11"/>
      <c r="O4" s="10"/>
    </row>
    <row r="5" spans="2:15" ht="46.5" customHeight="1" thickBot="1">
      <c r="B5" s="64"/>
      <c r="C5" s="64"/>
      <c r="D5" s="64"/>
      <c r="E5" s="65"/>
      <c r="F5" s="65"/>
      <c r="G5" s="65"/>
      <c r="H5" s="65"/>
      <c r="I5" s="65"/>
      <c r="J5" s="66"/>
      <c r="K5" s="66"/>
      <c r="L5" s="66"/>
      <c r="M5" s="3"/>
      <c r="N5" s="5"/>
      <c r="O5" s="5"/>
    </row>
    <row r="6" spans="2:15" ht="27.75" hidden="1" customHeight="1">
      <c r="B6" s="293" t="s">
        <v>518</v>
      </c>
      <c r="C6" s="306" t="s">
        <v>51</v>
      </c>
      <c r="D6" s="275" t="s">
        <v>514</v>
      </c>
      <c r="E6" s="124" t="s">
        <v>513</v>
      </c>
      <c r="F6" s="124" t="s">
        <v>438</v>
      </c>
      <c r="G6" s="307" t="s">
        <v>47</v>
      </c>
      <c r="H6" s="306" t="s">
        <v>51</v>
      </c>
      <c r="I6" s="124" t="s">
        <v>439</v>
      </c>
      <c r="J6" s="296" t="s">
        <v>511</v>
      </c>
      <c r="K6" s="296" t="s">
        <v>512</v>
      </c>
      <c r="L6" s="296" t="s">
        <v>519</v>
      </c>
    </row>
    <row r="7" spans="2:15" ht="27.75" hidden="1" customHeight="1" thickBot="1">
      <c r="B7" s="294"/>
      <c r="C7" s="297"/>
      <c r="D7" s="70" t="s">
        <v>515</v>
      </c>
      <c r="E7" s="125" t="s">
        <v>510</v>
      </c>
      <c r="F7" s="125" t="s">
        <v>501</v>
      </c>
      <c r="G7" s="308"/>
      <c r="H7" s="297"/>
      <c r="I7" s="125" t="s">
        <v>501</v>
      </c>
      <c r="J7" s="297"/>
      <c r="K7" s="297"/>
      <c r="L7" s="297"/>
    </row>
    <row r="8" spans="2:15" s="273" customFormat="1" ht="26.15" hidden="1" customHeight="1">
      <c r="B8" s="271" t="s">
        <v>336</v>
      </c>
      <c r="C8" s="272" t="s">
        <v>339</v>
      </c>
      <c r="D8" s="272" t="s">
        <v>516</v>
      </c>
      <c r="E8" s="133">
        <v>44318</v>
      </c>
      <c r="F8" s="133">
        <f>E8+5</f>
        <v>44323</v>
      </c>
      <c r="G8" s="133" t="s">
        <v>508</v>
      </c>
      <c r="H8" s="133" t="s">
        <v>502</v>
      </c>
      <c r="I8" s="133">
        <f>F8+5</f>
        <v>44328</v>
      </c>
      <c r="J8" s="133">
        <f>I8+31</f>
        <v>44359</v>
      </c>
      <c r="K8" s="235">
        <f>J8+3</f>
        <v>44362</v>
      </c>
      <c r="L8" s="235">
        <f>K8+3</f>
        <v>44365</v>
      </c>
    </row>
    <row r="9" spans="2:15" s="273" customFormat="1" ht="26.15" hidden="1" customHeight="1" thickBot="1">
      <c r="B9" s="271"/>
      <c r="C9" s="272"/>
      <c r="D9" s="272"/>
      <c r="E9" s="133"/>
      <c r="F9" s="133"/>
      <c r="G9" s="133"/>
      <c r="H9" s="133"/>
      <c r="I9" s="133"/>
      <c r="J9" s="133"/>
      <c r="K9" s="235"/>
      <c r="L9" s="235"/>
    </row>
    <row r="10" spans="2:15" ht="27.75" hidden="1" customHeight="1">
      <c r="B10" s="293" t="s">
        <v>518</v>
      </c>
      <c r="C10" s="306" t="s">
        <v>51</v>
      </c>
      <c r="D10" s="234"/>
      <c r="E10" s="124" t="s">
        <v>6</v>
      </c>
      <c r="F10" s="124" t="s">
        <v>438</v>
      </c>
      <c r="G10" s="307" t="s">
        <v>47</v>
      </c>
      <c r="H10" s="306" t="s">
        <v>51</v>
      </c>
      <c r="I10" s="124" t="s">
        <v>439</v>
      </c>
      <c r="J10" s="296" t="s">
        <v>511</v>
      </c>
      <c r="K10" s="296" t="s">
        <v>512</v>
      </c>
      <c r="L10" s="296" t="s">
        <v>519</v>
      </c>
    </row>
    <row r="11" spans="2:15" ht="27.75" hidden="1" customHeight="1" thickBot="1">
      <c r="B11" s="294"/>
      <c r="C11" s="297"/>
      <c r="D11" s="232"/>
      <c r="E11" s="125" t="s">
        <v>64</v>
      </c>
      <c r="F11" s="125" t="s">
        <v>501</v>
      </c>
      <c r="G11" s="308"/>
      <c r="H11" s="297"/>
      <c r="I11" s="125" t="s">
        <v>501</v>
      </c>
      <c r="J11" s="297"/>
      <c r="K11" s="297"/>
      <c r="L11" s="297"/>
    </row>
    <row r="12" spans="2:15" s="273" customFormat="1" ht="26.15" hidden="1" customHeight="1">
      <c r="B12" s="271" t="s">
        <v>348</v>
      </c>
      <c r="C12" s="272" t="s">
        <v>351</v>
      </c>
      <c r="D12" s="272" t="s">
        <v>517</v>
      </c>
      <c r="E12" s="133">
        <v>44329</v>
      </c>
      <c r="F12" s="133">
        <f>E12+6</f>
        <v>44335</v>
      </c>
      <c r="G12" s="133" t="s">
        <v>509</v>
      </c>
      <c r="H12" s="133" t="s">
        <v>503</v>
      </c>
      <c r="I12" s="133">
        <f>F12+7</f>
        <v>44342</v>
      </c>
      <c r="J12" s="133">
        <f>I12+31</f>
        <v>44373</v>
      </c>
      <c r="K12" s="235">
        <f>J12+3</f>
        <v>44376</v>
      </c>
      <c r="L12" s="235">
        <f>K12+3</f>
        <v>44379</v>
      </c>
    </row>
    <row r="13" spans="2:15" s="273" customFormat="1" ht="26.15" hidden="1" customHeight="1" thickBot="1">
      <c r="B13" s="271"/>
      <c r="C13" s="272"/>
      <c r="D13" s="272"/>
      <c r="E13" s="133"/>
      <c r="F13" s="133"/>
      <c r="G13" s="133"/>
      <c r="H13" s="133"/>
      <c r="I13" s="133"/>
      <c r="J13" s="133"/>
      <c r="K13" s="235"/>
      <c r="L13" s="235"/>
    </row>
    <row r="14" spans="2:15" ht="27.75" customHeight="1">
      <c r="B14" s="293" t="s">
        <v>518</v>
      </c>
      <c r="C14" s="306" t="s">
        <v>51</v>
      </c>
      <c r="D14" s="275" t="s">
        <v>514</v>
      </c>
      <c r="E14" s="124" t="s">
        <v>513</v>
      </c>
      <c r="F14" s="124" t="s">
        <v>438</v>
      </c>
      <c r="G14" s="307" t="s">
        <v>47</v>
      </c>
      <c r="H14" s="306" t="s">
        <v>51</v>
      </c>
      <c r="I14" s="124" t="s">
        <v>439</v>
      </c>
      <c r="J14" s="296" t="s">
        <v>511</v>
      </c>
      <c r="K14" s="296" t="s">
        <v>512</v>
      </c>
      <c r="L14" s="296" t="s">
        <v>519</v>
      </c>
    </row>
    <row r="15" spans="2:15" ht="27.75" customHeight="1" thickBot="1">
      <c r="B15" s="294"/>
      <c r="C15" s="297"/>
      <c r="D15" s="70" t="s">
        <v>515</v>
      </c>
      <c r="E15" s="125" t="s">
        <v>510</v>
      </c>
      <c r="F15" s="125" t="s">
        <v>501</v>
      </c>
      <c r="G15" s="308"/>
      <c r="H15" s="297"/>
      <c r="I15" s="125" t="s">
        <v>501</v>
      </c>
      <c r="J15" s="297"/>
      <c r="K15" s="297"/>
      <c r="L15" s="297"/>
    </row>
    <row r="16" spans="2:15" s="273" customFormat="1" ht="26.15" customHeight="1">
      <c r="B16" s="283" t="s">
        <v>337</v>
      </c>
      <c r="C16" s="284" t="s">
        <v>340</v>
      </c>
      <c r="D16" s="272" t="s">
        <v>516</v>
      </c>
      <c r="E16" s="133">
        <v>44337</v>
      </c>
      <c r="F16" s="133">
        <f>E16+5</f>
        <v>44342</v>
      </c>
      <c r="G16" s="133" t="s">
        <v>586</v>
      </c>
      <c r="H16" s="133" t="s">
        <v>505</v>
      </c>
      <c r="I16" s="133">
        <f>F16+7</f>
        <v>44349</v>
      </c>
      <c r="J16" s="133">
        <f>I16+31</f>
        <v>44380</v>
      </c>
      <c r="K16" s="235">
        <f>J16+3</f>
        <v>44383</v>
      </c>
      <c r="L16" s="235">
        <f>K16+3</f>
        <v>44386</v>
      </c>
    </row>
    <row r="17" spans="2:15" s="273" customFormat="1" ht="26.15" customHeight="1">
      <c r="B17" s="281" t="s">
        <v>534</v>
      </c>
      <c r="C17" s="285" t="s">
        <v>544</v>
      </c>
      <c r="D17" s="272" t="s">
        <v>516</v>
      </c>
      <c r="E17" s="133">
        <f>E16+7</f>
        <v>44344</v>
      </c>
      <c r="F17" s="133">
        <f>F16+7</f>
        <v>44349</v>
      </c>
      <c r="G17" s="133" t="s">
        <v>587</v>
      </c>
      <c r="H17" s="133" t="s">
        <v>581</v>
      </c>
      <c r="I17" s="133">
        <f>I16+7</f>
        <v>44356</v>
      </c>
      <c r="J17" s="133">
        <f>J16+7</f>
        <v>44387</v>
      </c>
      <c r="K17" s="133">
        <f>K16+7</f>
        <v>44390</v>
      </c>
      <c r="L17" s="133">
        <f>L16+7</f>
        <v>44393</v>
      </c>
    </row>
    <row r="18" spans="2:15" s="273" customFormat="1" ht="26.15" customHeight="1">
      <c r="B18" s="281" t="s">
        <v>359</v>
      </c>
      <c r="C18" s="285" t="s">
        <v>363</v>
      </c>
      <c r="D18" s="272" t="s">
        <v>516</v>
      </c>
      <c r="E18" s="133">
        <f t="shared" ref="E18:F22" si="0">E17+7</f>
        <v>44351</v>
      </c>
      <c r="F18" s="133">
        <f>F17+7</f>
        <v>44356</v>
      </c>
      <c r="G18" s="133" t="s">
        <v>588</v>
      </c>
      <c r="H18" s="133" t="s">
        <v>504</v>
      </c>
      <c r="I18" s="133">
        <f t="shared" ref="I18:L22" si="1">I17+7</f>
        <v>44363</v>
      </c>
      <c r="J18" s="133">
        <f t="shared" si="1"/>
        <v>44394</v>
      </c>
      <c r="K18" s="133">
        <f t="shared" si="1"/>
        <v>44397</v>
      </c>
      <c r="L18" s="133">
        <f t="shared" si="1"/>
        <v>44400</v>
      </c>
    </row>
    <row r="19" spans="2:15" s="273" customFormat="1" ht="26.15" customHeight="1">
      <c r="B19" s="281" t="s">
        <v>260</v>
      </c>
      <c r="C19" s="285" t="s">
        <v>260</v>
      </c>
      <c r="D19" s="272" t="s">
        <v>516</v>
      </c>
      <c r="E19" s="133">
        <f t="shared" si="0"/>
        <v>44358</v>
      </c>
      <c r="F19" s="133">
        <f t="shared" si="0"/>
        <v>44363</v>
      </c>
      <c r="G19" s="133" t="s">
        <v>589</v>
      </c>
      <c r="H19" s="133" t="s">
        <v>506</v>
      </c>
      <c r="I19" s="133">
        <f t="shared" si="1"/>
        <v>44370</v>
      </c>
      <c r="J19" s="133">
        <f t="shared" si="1"/>
        <v>44401</v>
      </c>
      <c r="K19" s="133">
        <f t="shared" si="1"/>
        <v>44404</v>
      </c>
      <c r="L19" s="133">
        <f t="shared" si="1"/>
        <v>44407</v>
      </c>
    </row>
    <row r="20" spans="2:15" s="273" customFormat="1" ht="26.15" customHeight="1">
      <c r="B20" s="281" t="s">
        <v>535</v>
      </c>
      <c r="C20" s="285" t="s">
        <v>491</v>
      </c>
      <c r="D20" s="272" t="s">
        <v>516</v>
      </c>
      <c r="E20" s="133">
        <f t="shared" si="0"/>
        <v>44365</v>
      </c>
      <c r="F20" s="133">
        <f t="shared" si="0"/>
        <v>44370</v>
      </c>
      <c r="G20" s="133" t="s">
        <v>590</v>
      </c>
      <c r="H20" s="133" t="s">
        <v>507</v>
      </c>
      <c r="I20" s="133">
        <f t="shared" si="1"/>
        <v>44377</v>
      </c>
      <c r="J20" s="133">
        <f t="shared" si="1"/>
        <v>44408</v>
      </c>
      <c r="K20" s="133">
        <f t="shared" si="1"/>
        <v>44411</v>
      </c>
      <c r="L20" s="133">
        <f t="shared" si="1"/>
        <v>44414</v>
      </c>
    </row>
    <row r="21" spans="2:15" s="273" customFormat="1" ht="26.15" customHeight="1">
      <c r="B21" s="281" t="s">
        <v>536</v>
      </c>
      <c r="C21" s="285" t="s">
        <v>495</v>
      </c>
      <c r="D21" s="272" t="s">
        <v>516</v>
      </c>
      <c r="E21" s="133">
        <f t="shared" si="0"/>
        <v>44372</v>
      </c>
      <c r="F21" s="133">
        <f t="shared" si="0"/>
        <v>44377</v>
      </c>
      <c r="G21" s="133" t="s">
        <v>591</v>
      </c>
      <c r="H21" s="133" t="s">
        <v>582</v>
      </c>
      <c r="I21" s="133">
        <f t="shared" si="1"/>
        <v>44384</v>
      </c>
      <c r="J21" s="133">
        <f t="shared" si="1"/>
        <v>44415</v>
      </c>
      <c r="K21" s="133">
        <f t="shared" si="1"/>
        <v>44418</v>
      </c>
      <c r="L21" s="133">
        <f t="shared" si="1"/>
        <v>44421</v>
      </c>
    </row>
    <row r="22" spans="2:15" s="273" customFormat="1" ht="26.15" customHeight="1">
      <c r="B22" s="288" t="s">
        <v>537</v>
      </c>
      <c r="C22" s="289" t="s">
        <v>431</v>
      </c>
      <c r="D22" s="272" t="s">
        <v>516</v>
      </c>
      <c r="E22" s="133">
        <f t="shared" si="0"/>
        <v>44379</v>
      </c>
      <c r="F22" s="133">
        <f t="shared" si="0"/>
        <v>44384</v>
      </c>
      <c r="G22" s="133" t="s">
        <v>592</v>
      </c>
      <c r="H22" s="133" t="s">
        <v>583</v>
      </c>
      <c r="I22" s="133">
        <f t="shared" si="1"/>
        <v>44391</v>
      </c>
      <c r="J22" s="133">
        <f t="shared" si="1"/>
        <v>44422</v>
      </c>
      <c r="K22" s="133">
        <f t="shared" si="1"/>
        <v>44425</v>
      </c>
      <c r="L22" s="133">
        <f t="shared" si="1"/>
        <v>44428</v>
      </c>
    </row>
    <row r="23" spans="2:15" s="273" customFormat="1" ht="26.15" customHeight="1">
      <c r="B23" s="281" t="s">
        <v>538</v>
      </c>
      <c r="C23" s="285" t="s">
        <v>545</v>
      </c>
      <c r="D23" s="272" t="s">
        <v>516</v>
      </c>
      <c r="E23" s="133">
        <f t="shared" ref="E23:F23" si="2">E22+7</f>
        <v>44386</v>
      </c>
      <c r="F23" s="133">
        <f t="shared" si="2"/>
        <v>44391</v>
      </c>
      <c r="G23" s="133" t="s">
        <v>593</v>
      </c>
      <c r="H23" s="133" t="s">
        <v>584</v>
      </c>
      <c r="I23" s="133">
        <f t="shared" ref="I23:L23" si="3">I22+7</f>
        <v>44398</v>
      </c>
      <c r="J23" s="133">
        <f t="shared" si="3"/>
        <v>44429</v>
      </c>
      <c r="K23" s="133">
        <f t="shared" si="3"/>
        <v>44432</v>
      </c>
      <c r="L23" s="133">
        <f t="shared" si="3"/>
        <v>44435</v>
      </c>
    </row>
    <row r="24" spans="2:15" s="273" customFormat="1" ht="26.15" customHeight="1">
      <c r="B24" s="281" t="s">
        <v>539</v>
      </c>
      <c r="C24" s="285" t="s">
        <v>546</v>
      </c>
      <c r="D24" s="272" t="s">
        <v>516</v>
      </c>
      <c r="E24" s="133">
        <f t="shared" ref="E24:F24" si="4">E23+7</f>
        <v>44393</v>
      </c>
      <c r="F24" s="133">
        <f t="shared" si="4"/>
        <v>44398</v>
      </c>
      <c r="G24" s="133" t="s">
        <v>594</v>
      </c>
      <c r="H24" s="133" t="s">
        <v>585</v>
      </c>
      <c r="I24" s="133">
        <f t="shared" ref="I24:L24" si="5">I23+7</f>
        <v>44405</v>
      </c>
      <c r="J24" s="133">
        <f t="shared" si="5"/>
        <v>44436</v>
      </c>
      <c r="K24" s="133">
        <f t="shared" si="5"/>
        <v>44439</v>
      </c>
      <c r="L24" s="133">
        <f t="shared" si="5"/>
        <v>44442</v>
      </c>
    </row>
    <row r="25" spans="2:15" s="273" customFormat="1" ht="26.15" customHeight="1">
      <c r="B25" s="281" t="s">
        <v>540</v>
      </c>
      <c r="C25" s="285" t="s">
        <v>547</v>
      </c>
      <c r="D25" s="272" t="s">
        <v>516</v>
      </c>
      <c r="E25" s="133">
        <f t="shared" ref="E25:F25" si="6">E24+7</f>
        <v>44400</v>
      </c>
      <c r="F25" s="133">
        <f t="shared" si="6"/>
        <v>44405</v>
      </c>
      <c r="G25" s="133" t="s">
        <v>260</v>
      </c>
      <c r="H25" s="133"/>
      <c r="I25" s="133">
        <f t="shared" ref="I25:L25" si="7">I24+7</f>
        <v>44412</v>
      </c>
      <c r="J25" s="133">
        <f t="shared" si="7"/>
        <v>44443</v>
      </c>
      <c r="K25" s="133">
        <f t="shared" si="7"/>
        <v>44446</v>
      </c>
      <c r="L25" s="133">
        <f t="shared" si="7"/>
        <v>44449</v>
      </c>
    </row>
    <row r="26" spans="2:15" s="273" customFormat="1" ht="26.15" customHeight="1" thickBot="1">
      <c r="B26" s="286" t="s">
        <v>541</v>
      </c>
      <c r="C26" s="287" t="s">
        <v>548</v>
      </c>
      <c r="D26" s="272" t="s">
        <v>516</v>
      </c>
      <c r="E26" s="133">
        <f t="shared" ref="E26:F26" si="8">E25+7</f>
        <v>44407</v>
      </c>
      <c r="F26" s="133">
        <f t="shared" si="8"/>
        <v>44412</v>
      </c>
      <c r="G26" s="133" t="s">
        <v>260</v>
      </c>
      <c r="H26" s="133"/>
      <c r="I26" s="133">
        <f t="shared" ref="I26:L26" si="9">I25+7</f>
        <v>44419</v>
      </c>
      <c r="J26" s="133">
        <f t="shared" si="9"/>
        <v>44450</v>
      </c>
      <c r="K26" s="133">
        <f t="shared" si="9"/>
        <v>44453</v>
      </c>
      <c r="L26" s="133">
        <f t="shared" si="9"/>
        <v>44456</v>
      </c>
    </row>
    <row r="27" spans="2:15" ht="27.75" customHeight="1">
      <c r="B27" s="231"/>
      <c r="C27" s="231"/>
      <c r="D27" s="231"/>
      <c r="E27" s="224"/>
      <c r="F27" s="224"/>
      <c r="G27" s="224"/>
      <c r="H27" s="224"/>
      <c r="I27" s="224"/>
      <c r="J27" s="225"/>
      <c r="K27" s="225"/>
      <c r="L27" s="225"/>
    </row>
    <row r="28" spans="2:15" ht="15.75" customHeight="1">
      <c r="B28" s="15" t="s">
        <v>0</v>
      </c>
      <c r="C28" s="15"/>
      <c r="D28" s="15"/>
      <c r="E28" s="16"/>
      <c r="F28" s="16"/>
      <c r="G28" s="16"/>
      <c r="H28" s="16"/>
      <c r="I28" s="16"/>
      <c r="M28" s="20"/>
      <c r="N28" s="21"/>
      <c r="O28" s="21"/>
    </row>
    <row r="29" spans="2:15" ht="24" customHeight="1">
      <c r="B29" s="290" t="s">
        <v>80</v>
      </c>
      <c r="C29" s="22"/>
      <c r="D29" s="22"/>
      <c r="E29" s="28"/>
      <c r="F29" s="28"/>
      <c r="G29" s="28"/>
      <c r="H29" s="28"/>
      <c r="I29" s="28"/>
      <c r="J29" s="23" t="s">
        <v>2</v>
      </c>
      <c r="K29" s="23"/>
      <c r="L29" s="23"/>
      <c r="M29" s="24"/>
      <c r="N29" s="25"/>
      <c r="O29" s="26"/>
    </row>
    <row r="30" spans="2:15" ht="20">
      <c r="B30" s="291" t="s">
        <v>81</v>
      </c>
      <c r="C30" s="27"/>
      <c r="D30" s="27"/>
      <c r="E30" s="32"/>
      <c r="F30" s="32"/>
      <c r="G30" s="32"/>
      <c r="H30" s="32"/>
      <c r="I30" s="32"/>
      <c r="J30" s="56" t="s">
        <v>3</v>
      </c>
      <c r="K30" s="56"/>
      <c r="L30" s="56"/>
      <c r="M30" s="25"/>
      <c r="N30" s="30"/>
      <c r="O30" s="31"/>
    </row>
    <row r="31" spans="2:15" ht="20">
      <c r="B31" s="291" t="s">
        <v>79</v>
      </c>
      <c r="C31" s="27"/>
      <c r="D31" s="27"/>
      <c r="E31" s="32"/>
      <c r="F31" s="32"/>
      <c r="G31" s="32"/>
      <c r="H31" s="32"/>
      <c r="I31" s="32"/>
      <c r="J31" s="57" t="s">
        <v>4</v>
      </c>
      <c r="K31" s="57"/>
      <c r="L31" s="57"/>
      <c r="M31" s="25"/>
      <c r="N31" s="34"/>
      <c r="O31" s="47"/>
    </row>
    <row r="32" spans="2:15" ht="20">
      <c r="B32" s="291"/>
      <c r="C32" s="27"/>
      <c r="D32" s="27"/>
      <c r="E32" s="32"/>
      <c r="F32" s="32"/>
      <c r="G32" s="32"/>
      <c r="H32" s="32"/>
      <c r="I32" s="32"/>
      <c r="J32" s="58" t="s">
        <v>7</v>
      </c>
      <c r="K32" s="58"/>
      <c r="L32" s="58"/>
      <c r="M32" s="25"/>
      <c r="N32" s="34"/>
      <c r="O32" s="47"/>
    </row>
    <row r="33" spans="2:15" ht="20">
      <c r="B33" s="291" t="s">
        <v>29</v>
      </c>
      <c r="C33" s="27"/>
      <c r="D33" s="27"/>
      <c r="E33" s="34"/>
      <c r="F33" s="34"/>
      <c r="G33" s="34"/>
      <c r="H33" s="34"/>
      <c r="I33" s="34"/>
      <c r="J33" s="38" t="s">
        <v>21</v>
      </c>
      <c r="K33" s="38"/>
      <c r="L33" s="38"/>
      <c r="M33" s="25"/>
      <c r="N33" s="34"/>
      <c r="O33" s="47"/>
    </row>
    <row r="34" spans="2:15" ht="20">
      <c r="B34" s="291"/>
      <c r="C34" s="27"/>
      <c r="D34" s="27"/>
      <c r="E34" s="37"/>
      <c r="F34" s="37"/>
      <c r="G34" s="37"/>
      <c r="H34" s="37"/>
      <c r="I34" s="37"/>
      <c r="J34" s="32" t="s">
        <v>22</v>
      </c>
      <c r="K34" s="32"/>
      <c r="L34" s="32"/>
      <c r="M34" s="25"/>
      <c r="N34" s="34"/>
      <c r="O34" s="36"/>
    </row>
    <row r="35" spans="2:15" ht="20.5">
      <c r="B35" s="24" t="s">
        <v>67</v>
      </c>
      <c r="C35" s="34"/>
      <c r="D35" s="34"/>
      <c r="E35" s="40"/>
      <c r="F35" s="40"/>
      <c r="G35" s="40"/>
      <c r="H35" s="40"/>
      <c r="I35" s="40"/>
      <c r="J35" s="59"/>
      <c r="K35" s="59"/>
      <c r="L35" s="59"/>
      <c r="M35" s="22"/>
      <c r="N35" s="35"/>
      <c r="O35" s="39"/>
    </row>
    <row r="36" spans="2:15" ht="20.5">
      <c r="B36" s="24" t="s">
        <v>68</v>
      </c>
      <c r="C36" s="34"/>
      <c r="D36" s="34"/>
      <c r="E36" s="27"/>
      <c r="F36" s="27"/>
      <c r="G36" s="27"/>
      <c r="H36" s="27"/>
      <c r="I36" s="27"/>
      <c r="M36" s="35"/>
      <c r="N36" s="35"/>
      <c r="O36" s="42"/>
    </row>
    <row r="37" spans="2:15" ht="20">
      <c r="B37" s="25"/>
      <c r="C37" s="25"/>
      <c r="D37" s="25"/>
      <c r="E37" s="27"/>
      <c r="F37" s="27"/>
      <c r="G37" s="27"/>
      <c r="H37" s="27"/>
      <c r="I37" s="27"/>
      <c r="M37" s="34"/>
      <c r="N37" s="34"/>
      <c r="O37" s="44"/>
    </row>
    <row r="38" spans="2:15" ht="20">
      <c r="B38" s="147" t="s">
        <v>74</v>
      </c>
      <c r="C38" s="25"/>
      <c r="D38" s="25"/>
      <c r="E38" s="27"/>
      <c r="F38" s="27"/>
      <c r="G38" s="147" t="s">
        <v>75</v>
      </c>
      <c r="H38" s="27"/>
      <c r="I38" s="27"/>
      <c r="M38" s="34"/>
      <c r="N38" s="34"/>
      <c r="O38" s="44"/>
    </row>
    <row r="39" spans="2:15" s="27" customFormat="1" ht="23.25" customHeight="1">
      <c r="B39" s="15" t="s">
        <v>16</v>
      </c>
      <c r="C39" s="15"/>
      <c r="D39" s="15"/>
      <c r="E39" s="48" t="s">
        <v>18</v>
      </c>
      <c r="F39" s="48"/>
      <c r="G39" s="48"/>
      <c r="H39" s="48"/>
      <c r="I39" s="48"/>
    </row>
    <row r="40" spans="2:15" s="27" customFormat="1" ht="23.25" customHeight="1">
      <c r="B40" s="48" t="s">
        <v>17</v>
      </c>
      <c r="C40" s="48"/>
      <c r="D40" s="48"/>
      <c r="E40" s="48" t="s">
        <v>19</v>
      </c>
      <c r="F40" s="48"/>
      <c r="G40" s="48"/>
      <c r="H40" s="48"/>
      <c r="I40" s="48"/>
    </row>
    <row r="41" spans="2:15" s="27" customFormat="1" ht="23.25" customHeight="1">
      <c r="B41" s="48" t="s">
        <v>15</v>
      </c>
      <c r="C41" s="48"/>
      <c r="D41" s="48"/>
      <c r="E41" s="34"/>
      <c r="F41" s="34"/>
      <c r="G41" s="34"/>
      <c r="H41" s="34"/>
      <c r="I41" s="34"/>
    </row>
    <row r="43" spans="2:15" ht="20">
      <c r="B43" s="48" t="s">
        <v>27</v>
      </c>
      <c r="C43" s="48"/>
      <c r="D43" s="48"/>
    </row>
    <row r="44" spans="2:15" ht="20">
      <c r="B44" s="48" t="s">
        <v>28</v>
      </c>
      <c r="C44" s="48"/>
      <c r="D44" s="48"/>
    </row>
  </sheetData>
  <mergeCells count="23">
    <mergeCell ref="K14:K15"/>
    <mergeCell ref="L14:L15"/>
    <mergeCell ref="B14:B15"/>
    <mergeCell ref="C14:C15"/>
    <mergeCell ref="G14:G15"/>
    <mergeCell ref="H14:H15"/>
    <mergeCell ref="J14:J15"/>
    <mergeCell ref="L10:L11"/>
    <mergeCell ref="G3:H3"/>
    <mergeCell ref="B10:B11"/>
    <mergeCell ref="C10:C11"/>
    <mergeCell ref="G10:G11"/>
    <mergeCell ref="H10:H11"/>
    <mergeCell ref="J10:J11"/>
    <mergeCell ref="K10:K11"/>
    <mergeCell ref="E4:J4"/>
    <mergeCell ref="B6:B7"/>
    <mergeCell ref="J6:J7"/>
    <mergeCell ref="G6:G7"/>
    <mergeCell ref="H6:H7"/>
    <mergeCell ref="C6:C7"/>
    <mergeCell ref="K6:K7"/>
    <mergeCell ref="L6:L7"/>
  </mergeCells>
  <hyperlinks>
    <hyperlink ref="E39" r:id="rId1" xr:uid="{95B471A6-E9B0-4845-950D-1D0E50E4F7FC}"/>
    <hyperlink ref="E40" r:id="rId2" xr:uid="{08E8DB25-CB5C-416B-BBE7-3FD56FDF8180}"/>
  </hyperlinks>
  <pageMargins left="0.27" right="0.17" top="0.17" bottom="0.2" header="0.18" footer="0.17"/>
  <pageSetup scale="47" orientation="landscape" errors="blank" r:id="rId3"/>
  <headerFooter alignWithMargins="0"/>
  <colBreaks count="1" manualBreakCount="1">
    <brk id="12" max="41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48"/>
    <pageSetUpPr fitToPage="1"/>
  </sheetPr>
  <dimension ref="A1:F110"/>
  <sheetViews>
    <sheetView view="pageBreakPreview" topLeftCell="A47" zoomScale="60" zoomScaleNormal="60" workbookViewId="0">
      <selection activeCell="D7" sqref="D7"/>
    </sheetView>
  </sheetViews>
  <sheetFormatPr defaultRowHeight="12.5"/>
  <cols>
    <col min="1" max="1" width="9.1796875" style="6"/>
    <col min="2" max="2" width="61.54296875" style="6" customWidth="1"/>
    <col min="3" max="3" width="33.453125" style="50" customWidth="1"/>
    <col min="4" max="4" width="38.81640625" style="6" customWidth="1"/>
    <col min="5" max="6" width="70.453125" style="6" customWidth="1"/>
    <col min="7" max="239" width="9.1796875" style="6"/>
    <col min="240" max="240" width="10.453125" style="6" customWidth="1"/>
    <col min="241" max="241" width="26.54296875" style="6" customWidth="1"/>
    <col min="242" max="243" width="12.54296875" style="6" customWidth="1"/>
    <col min="244" max="244" width="15" style="6" customWidth="1"/>
    <col min="245" max="245" width="11.453125" style="6" customWidth="1"/>
    <col min="246" max="246" width="12" style="6" customWidth="1"/>
    <col min="247" max="247" width="34.1796875" style="6" customWidth="1"/>
    <col min="248" max="248" width="9.81640625" style="6" customWidth="1"/>
    <col min="249" max="249" width="9.1796875" style="6"/>
    <col min="250" max="250" width="14.54296875" style="6" customWidth="1"/>
    <col min="251" max="251" width="12" style="6" customWidth="1"/>
    <col min="252" max="252" width="10.81640625" style="6" customWidth="1"/>
    <col min="253" max="253" width="18" style="6" customWidth="1"/>
    <col min="254" max="254" width="16.453125" style="6" customWidth="1"/>
    <col min="255" max="495" width="9.1796875" style="6"/>
    <col min="496" max="496" width="10.453125" style="6" customWidth="1"/>
    <col min="497" max="497" width="26.54296875" style="6" customWidth="1"/>
    <col min="498" max="499" width="12.54296875" style="6" customWidth="1"/>
    <col min="500" max="500" width="15" style="6" customWidth="1"/>
    <col min="501" max="501" width="11.453125" style="6" customWidth="1"/>
    <col min="502" max="502" width="12" style="6" customWidth="1"/>
    <col min="503" max="503" width="34.1796875" style="6" customWidth="1"/>
    <col min="504" max="504" width="9.81640625" style="6" customWidth="1"/>
    <col min="505" max="505" width="9.1796875" style="6"/>
    <col min="506" max="506" width="14.54296875" style="6" customWidth="1"/>
    <col min="507" max="507" width="12" style="6" customWidth="1"/>
    <col min="508" max="508" width="10.81640625" style="6" customWidth="1"/>
    <col min="509" max="509" width="18" style="6" customWidth="1"/>
    <col min="510" max="510" width="16.453125" style="6" customWidth="1"/>
    <col min="511" max="751" width="9.1796875" style="6"/>
    <col min="752" max="752" width="10.453125" style="6" customWidth="1"/>
    <col min="753" max="753" width="26.54296875" style="6" customWidth="1"/>
    <col min="754" max="755" width="12.54296875" style="6" customWidth="1"/>
    <col min="756" max="756" width="15" style="6" customWidth="1"/>
    <col min="757" max="757" width="11.453125" style="6" customWidth="1"/>
    <col min="758" max="758" width="12" style="6" customWidth="1"/>
    <col min="759" max="759" width="34.1796875" style="6" customWidth="1"/>
    <col min="760" max="760" width="9.81640625" style="6" customWidth="1"/>
    <col min="761" max="761" width="9.1796875" style="6"/>
    <col min="762" max="762" width="14.54296875" style="6" customWidth="1"/>
    <col min="763" max="763" width="12" style="6" customWidth="1"/>
    <col min="764" max="764" width="10.81640625" style="6" customWidth="1"/>
    <col min="765" max="765" width="18" style="6" customWidth="1"/>
    <col min="766" max="766" width="16.453125" style="6" customWidth="1"/>
    <col min="767" max="1007" width="9.1796875" style="6"/>
    <col min="1008" max="1008" width="10.453125" style="6" customWidth="1"/>
    <col min="1009" max="1009" width="26.54296875" style="6" customWidth="1"/>
    <col min="1010" max="1011" width="12.54296875" style="6" customWidth="1"/>
    <col min="1012" max="1012" width="15" style="6" customWidth="1"/>
    <col min="1013" max="1013" width="11.453125" style="6" customWidth="1"/>
    <col min="1014" max="1014" width="12" style="6" customWidth="1"/>
    <col min="1015" max="1015" width="34.1796875" style="6" customWidth="1"/>
    <col min="1016" max="1016" width="9.81640625" style="6" customWidth="1"/>
    <col min="1017" max="1017" width="9.1796875" style="6"/>
    <col min="1018" max="1018" width="14.54296875" style="6" customWidth="1"/>
    <col min="1019" max="1019" width="12" style="6" customWidth="1"/>
    <col min="1020" max="1020" width="10.81640625" style="6" customWidth="1"/>
    <col min="1021" max="1021" width="18" style="6" customWidth="1"/>
    <col min="1022" max="1022" width="16.453125" style="6" customWidth="1"/>
    <col min="1023" max="1263" width="9.1796875" style="6"/>
    <col min="1264" max="1264" width="10.453125" style="6" customWidth="1"/>
    <col min="1265" max="1265" width="26.54296875" style="6" customWidth="1"/>
    <col min="1266" max="1267" width="12.54296875" style="6" customWidth="1"/>
    <col min="1268" max="1268" width="15" style="6" customWidth="1"/>
    <col min="1269" max="1269" width="11.453125" style="6" customWidth="1"/>
    <col min="1270" max="1270" width="12" style="6" customWidth="1"/>
    <col min="1271" max="1271" width="34.1796875" style="6" customWidth="1"/>
    <col min="1272" max="1272" width="9.81640625" style="6" customWidth="1"/>
    <col min="1273" max="1273" width="9.1796875" style="6"/>
    <col min="1274" max="1274" width="14.54296875" style="6" customWidth="1"/>
    <col min="1275" max="1275" width="12" style="6" customWidth="1"/>
    <col min="1276" max="1276" width="10.81640625" style="6" customWidth="1"/>
    <col min="1277" max="1277" width="18" style="6" customWidth="1"/>
    <col min="1278" max="1278" width="16.453125" style="6" customWidth="1"/>
    <col min="1279" max="1519" width="9.1796875" style="6"/>
    <col min="1520" max="1520" width="10.453125" style="6" customWidth="1"/>
    <col min="1521" max="1521" width="26.54296875" style="6" customWidth="1"/>
    <col min="1522" max="1523" width="12.54296875" style="6" customWidth="1"/>
    <col min="1524" max="1524" width="15" style="6" customWidth="1"/>
    <col min="1525" max="1525" width="11.453125" style="6" customWidth="1"/>
    <col min="1526" max="1526" width="12" style="6" customWidth="1"/>
    <col min="1527" max="1527" width="34.1796875" style="6" customWidth="1"/>
    <col min="1528" max="1528" width="9.81640625" style="6" customWidth="1"/>
    <col min="1529" max="1529" width="9.1796875" style="6"/>
    <col min="1530" max="1530" width="14.54296875" style="6" customWidth="1"/>
    <col min="1531" max="1531" width="12" style="6" customWidth="1"/>
    <col min="1532" max="1532" width="10.81640625" style="6" customWidth="1"/>
    <col min="1533" max="1533" width="18" style="6" customWidth="1"/>
    <col min="1534" max="1534" width="16.453125" style="6" customWidth="1"/>
    <col min="1535" max="1775" width="9.1796875" style="6"/>
    <col min="1776" max="1776" width="10.453125" style="6" customWidth="1"/>
    <col min="1777" max="1777" width="26.54296875" style="6" customWidth="1"/>
    <col min="1778" max="1779" width="12.54296875" style="6" customWidth="1"/>
    <col min="1780" max="1780" width="15" style="6" customWidth="1"/>
    <col min="1781" max="1781" width="11.453125" style="6" customWidth="1"/>
    <col min="1782" max="1782" width="12" style="6" customWidth="1"/>
    <col min="1783" max="1783" width="34.1796875" style="6" customWidth="1"/>
    <col min="1784" max="1784" width="9.81640625" style="6" customWidth="1"/>
    <col min="1785" max="1785" width="9.1796875" style="6"/>
    <col min="1786" max="1786" width="14.54296875" style="6" customWidth="1"/>
    <col min="1787" max="1787" width="12" style="6" customWidth="1"/>
    <col min="1788" max="1788" width="10.81640625" style="6" customWidth="1"/>
    <col min="1789" max="1789" width="18" style="6" customWidth="1"/>
    <col min="1790" max="1790" width="16.453125" style="6" customWidth="1"/>
    <col min="1791" max="2031" width="9.1796875" style="6"/>
    <col min="2032" max="2032" width="10.453125" style="6" customWidth="1"/>
    <col min="2033" max="2033" width="26.54296875" style="6" customWidth="1"/>
    <col min="2034" max="2035" width="12.54296875" style="6" customWidth="1"/>
    <col min="2036" max="2036" width="15" style="6" customWidth="1"/>
    <col min="2037" max="2037" width="11.453125" style="6" customWidth="1"/>
    <col min="2038" max="2038" width="12" style="6" customWidth="1"/>
    <col min="2039" max="2039" width="34.1796875" style="6" customWidth="1"/>
    <col min="2040" max="2040" width="9.81640625" style="6" customWidth="1"/>
    <col min="2041" max="2041" width="9.1796875" style="6"/>
    <col min="2042" max="2042" width="14.54296875" style="6" customWidth="1"/>
    <col min="2043" max="2043" width="12" style="6" customWidth="1"/>
    <col min="2044" max="2044" width="10.81640625" style="6" customWidth="1"/>
    <col min="2045" max="2045" width="18" style="6" customWidth="1"/>
    <col min="2046" max="2046" width="16.453125" style="6" customWidth="1"/>
    <col min="2047" max="2287" width="9.1796875" style="6"/>
    <col min="2288" max="2288" width="10.453125" style="6" customWidth="1"/>
    <col min="2289" max="2289" width="26.54296875" style="6" customWidth="1"/>
    <col min="2290" max="2291" width="12.54296875" style="6" customWidth="1"/>
    <col min="2292" max="2292" width="15" style="6" customWidth="1"/>
    <col min="2293" max="2293" width="11.453125" style="6" customWidth="1"/>
    <col min="2294" max="2294" width="12" style="6" customWidth="1"/>
    <col min="2295" max="2295" width="34.1796875" style="6" customWidth="1"/>
    <col min="2296" max="2296" width="9.81640625" style="6" customWidth="1"/>
    <col min="2297" max="2297" width="9.1796875" style="6"/>
    <col min="2298" max="2298" width="14.54296875" style="6" customWidth="1"/>
    <col min="2299" max="2299" width="12" style="6" customWidth="1"/>
    <col min="2300" max="2300" width="10.81640625" style="6" customWidth="1"/>
    <col min="2301" max="2301" width="18" style="6" customWidth="1"/>
    <col min="2302" max="2302" width="16.453125" style="6" customWidth="1"/>
    <col min="2303" max="2543" width="9.1796875" style="6"/>
    <col min="2544" max="2544" width="10.453125" style="6" customWidth="1"/>
    <col min="2545" max="2545" width="26.54296875" style="6" customWidth="1"/>
    <col min="2546" max="2547" width="12.54296875" style="6" customWidth="1"/>
    <col min="2548" max="2548" width="15" style="6" customWidth="1"/>
    <col min="2549" max="2549" width="11.453125" style="6" customWidth="1"/>
    <col min="2550" max="2550" width="12" style="6" customWidth="1"/>
    <col min="2551" max="2551" width="34.1796875" style="6" customWidth="1"/>
    <col min="2552" max="2552" width="9.81640625" style="6" customWidth="1"/>
    <col min="2553" max="2553" width="9.1796875" style="6"/>
    <col min="2554" max="2554" width="14.54296875" style="6" customWidth="1"/>
    <col min="2555" max="2555" width="12" style="6" customWidth="1"/>
    <col min="2556" max="2556" width="10.81640625" style="6" customWidth="1"/>
    <col min="2557" max="2557" width="18" style="6" customWidth="1"/>
    <col min="2558" max="2558" width="16.453125" style="6" customWidth="1"/>
    <col min="2559" max="2799" width="9.1796875" style="6"/>
    <col min="2800" max="2800" width="10.453125" style="6" customWidth="1"/>
    <col min="2801" max="2801" width="26.54296875" style="6" customWidth="1"/>
    <col min="2802" max="2803" width="12.54296875" style="6" customWidth="1"/>
    <col min="2804" max="2804" width="15" style="6" customWidth="1"/>
    <col min="2805" max="2805" width="11.453125" style="6" customWidth="1"/>
    <col min="2806" max="2806" width="12" style="6" customWidth="1"/>
    <col min="2807" max="2807" width="34.1796875" style="6" customWidth="1"/>
    <col min="2808" max="2808" width="9.81640625" style="6" customWidth="1"/>
    <col min="2809" max="2809" width="9.1796875" style="6"/>
    <col min="2810" max="2810" width="14.54296875" style="6" customWidth="1"/>
    <col min="2811" max="2811" width="12" style="6" customWidth="1"/>
    <col min="2812" max="2812" width="10.81640625" style="6" customWidth="1"/>
    <col min="2813" max="2813" width="18" style="6" customWidth="1"/>
    <col min="2814" max="2814" width="16.453125" style="6" customWidth="1"/>
    <col min="2815" max="3055" width="9.1796875" style="6"/>
    <col min="3056" max="3056" width="10.453125" style="6" customWidth="1"/>
    <col min="3057" max="3057" width="26.54296875" style="6" customWidth="1"/>
    <col min="3058" max="3059" width="12.54296875" style="6" customWidth="1"/>
    <col min="3060" max="3060" width="15" style="6" customWidth="1"/>
    <col min="3061" max="3061" width="11.453125" style="6" customWidth="1"/>
    <col min="3062" max="3062" width="12" style="6" customWidth="1"/>
    <col min="3063" max="3063" width="34.1796875" style="6" customWidth="1"/>
    <col min="3064" max="3064" width="9.81640625" style="6" customWidth="1"/>
    <col min="3065" max="3065" width="9.1796875" style="6"/>
    <col min="3066" max="3066" width="14.54296875" style="6" customWidth="1"/>
    <col min="3067" max="3067" width="12" style="6" customWidth="1"/>
    <col min="3068" max="3068" width="10.81640625" style="6" customWidth="1"/>
    <col min="3069" max="3069" width="18" style="6" customWidth="1"/>
    <col min="3070" max="3070" width="16.453125" style="6" customWidth="1"/>
    <col min="3071" max="3311" width="9.1796875" style="6"/>
    <col min="3312" max="3312" width="10.453125" style="6" customWidth="1"/>
    <col min="3313" max="3313" width="26.54296875" style="6" customWidth="1"/>
    <col min="3314" max="3315" width="12.54296875" style="6" customWidth="1"/>
    <col min="3316" max="3316" width="15" style="6" customWidth="1"/>
    <col min="3317" max="3317" width="11.453125" style="6" customWidth="1"/>
    <col min="3318" max="3318" width="12" style="6" customWidth="1"/>
    <col min="3319" max="3319" width="34.1796875" style="6" customWidth="1"/>
    <col min="3320" max="3320" width="9.81640625" style="6" customWidth="1"/>
    <col min="3321" max="3321" width="9.1796875" style="6"/>
    <col min="3322" max="3322" width="14.54296875" style="6" customWidth="1"/>
    <col min="3323" max="3323" width="12" style="6" customWidth="1"/>
    <col min="3324" max="3324" width="10.81640625" style="6" customWidth="1"/>
    <col min="3325" max="3325" width="18" style="6" customWidth="1"/>
    <col min="3326" max="3326" width="16.453125" style="6" customWidth="1"/>
    <col min="3327" max="3567" width="9.1796875" style="6"/>
    <col min="3568" max="3568" width="10.453125" style="6" customWidth="1"/>
    <col min="3569" max="3569" width="26.54296875" style="6" customWidth="1"/>
    <col min="3570" max="3571" width="12.54296875" style="6" customWidth="1"/>
    <col min="3572" max="3572" width="15" style="6" customWidth="1"/>
    <col min="3573" max="3573" width="11.453125" style="6" customWidth="1"/>
    <col min="3574" max="3574" width="12" style="6" customWidth="1"/>
    <col min="3575" max="3575" width="34.1796875" style="6" customWidth="1"/>
    <col min="3576" max="3576" width="9.81640625" style="6" customWidth="1"/>
    <col min="3577" max="3577" width="9.1796875" style="6"/>
    <col min="3578" max="3578" width="14.54296875" style="6" customWidth="1"/>
    <col min="3579" max="3579" width="12" style="6" customWidth="1"/>
    <col min="3580" max="3580" width="10.81640625" style="6" customWidth="1"/>
    <col min="3581" max="3581" width="18" style="6" customWidth="1"/>
    <col min="3582" max="3582" width="16.453125" style="6" customWidth="1"/>
    <col min="3583" max="3823" width="9.1796875" style="6"/>
    <col min="3824" max="3824" width="10.453125" style="6" customWidth="1"/>
    <col min="3825" max="3825" width="26.54296875" style="6" customWidth="1"/>
    <col min="3826" max="3827" width="12.54296875" style="6" customWidth="1"/>
    <col min="3828" max="3828" width="15" style="6" customWidth="1"/>
    <col min="3829" max="3829" width="11.453125" style="6" customWidth="1"/>
    <col min="3830" max="3830" width="12" style="6" customWidth="1"/>
    <col min="3831" max="3831" width="34.1796875" style="6" customWidth="1"/>
    <col min="3832" max="3832" width="9.81640625" style="6" customWidth="1"/>
    <col min="3833" max="3833" width="9.1796875" style="6"/>
    <col min="3834" max="3834" width="14.54296875" style="6" customWidth="1"/>
    <col min="3835" max="3835" width="12" style="6" customWidth="1"/>
    <col min="3836" max="3836" width="10.81640625" style="6" customWidth="1"/>
    <col min="3837" max="3837" width="18" style="6" customWidth="1"/>
    <col min="3838" max="3838" width="16.453125" style="6" customWidth="1"/>
    <col min="3839" max="4079" width="9.1796875" style="6"/>
    <col min="4080" max="4080" width="10.453125" style="6" customWidth="1"/>
    <col min="4081" max="4081" width="26.54296875" style="6" customWidth="1"/>
    <col min="4082" max="4083" width="12.54296875" style="6" customWidth="1"/>
    <col min="4084" max="4084" width="15" style="6" customWidth="1"/>
    <col min="4085" max="4085" width="11.453125" style="6" customWidth="1"/>
    <col min="4086" max="4086" width="12" style="6" customWidth="1"/>
    <col min="4087" max="4087" width="34.1796875" style="6" customWidth="1"/>
    <col min="4088" max="4088" width="9.81640625" style="6" customWidth="1"/>
    <col min="4089" max="4089" width="9.1796875" style="6"/>
    <col min="4090" max="4090" width="14.54296875" style="6" customWidth="1"/>
    <col min="4091" max="4091" width="12" style="6" customWidth="1"/>
    <col min="4092" max="4092" width="10.81640625" style="6" customWidth="1"/>
    <col min="4093" max="4093" width="18" style="6" customWidth="1"/>
    <col min="4094" max="4094" width="16.453125" style="6" customWidth="1"/>
    <col min="4095" max="4335" width="9.1796875" style="6"/>
    <col min="4336" max="4336" width="10.453125" style="6" customWidth="1"/>
    <col min="4337" max="4337" width="26.54296875" style="6" customWidth="1"/>
    <col min="4338" max="4339" width="12.54296875" style="6" customWidth="1"/>
    <col min="4340" max="4340" width="15" style="6" customWidth="1"/>
    <col min="4341" max="4341" width="11.453125" style="6" customWidth="1"/>
    <col min="4342" max="4342" width="12" style="6" customWidth="1"/>
    <col min="4343" max="4343" width="34.1796875" style="6" customWidth="1"/>
    <col min="4344" max="4344" width="9.81640625" style="6" customWidth="1"/>
    <col min="4345" max="4345" width="9.1796875" style="6"/>
    <col min="4346" max="4346" width="14.54296875" style="6" customWidth="1"/>
    <col min="4347" max="4347" width="12" style="6" customWidth="1"/>
    <col min="4348" max="4348" width="10.81640625" style="6" customWidth="1"/>
    <col min="4349" max="4349" width="18" style="6" customWidth="1"/>
    <col min="4350" max="4350" width="16.453125" style="6" customWidth="1"/>
    <col min="4351" max="4591" width="9.1796875" style="6"/>
    <col min="4592" max="4592" width="10.453125" style="6" customWidth="1"/>
    <col min="4593" max="4593" width="26.54296875" style="6" customWidth="1"/>
    <col min="4594" max="4595" width="12.54296875" style="6" customWidth="1"/>
    <col min="4596" max="4596" width="15" style="6" customWidth="1"/>
    <col min="4597" max="4597" width="11.453125" style="6" customWidth="1"/>
    <col min="4598" max="4598" width="12" style="6" customWidth="1"/>
    <col min="4599" max="4599" width="34.1796875" style="6" customWidth="1"/>
    <col min="4600" max="4600" width="9.81640625" style="6" customWidth="1"/>
    <col min="4601" max="4601" width="9.1796875" style="6"/>
    <col min="4602" max="4602" width="14.54296875" style="6" customWidth="1"/>
    <col min="4603" max="4603" width="12" style="6" customWidth="1"/>
    <col min="4604" max="4604" width="10.81640625" style="6" customWidth="1"/>
    <col min="4605" max="4605" width="18" style="6" customWidth="1"/>
    <col min="4606" max="4606" width="16.453125" style="6" customWidth="1"/>
    <col min="4607" max="4847" width="9.1796875" style="6"/>
    <col min="4848" max="4848" width="10.453125" style="6" customWidth="1"/>
    <col min="4849" max="4849" width="26.54296875" style="6" customWidth="1"/>
    <col min="4850" max="4851" width="12.54296875" style="6" customWidth="1"/>
    <col min="4852" max="4852" width="15" style="6" customWidth="1"/>
    <col min="4853" max="4853" width="11.453125" style="6" customWidth="1"/>
    <col min="4854" max="4854" width="12" style="6" customWidth="1"/>
    <col min="4855" max="4855" width="34.1796875" style="6" customWidth="1"/>
    <col min="4856" max="4856" width="9.81640625" style="6" customWidth="1"/>
    <col min="4857" max="4857" width="9.1796875" style="6"/>
    <col min="4858" max="4858" width="14.54296875" style="6" customWidth="1"/>
    <col min="4859" max="4859" width="12" style="6" customWidth="1"/>
    <col min="4860" max="4860" width="10.81640625" style="6" customWidth="1"/>
    <col min="4861" max="4861" width="18" style="6" customWidth="1"/>
    <col min="4862" max="4862" width="16.453125" style="6" customWidth="1"/>
    <col min="4863" max="5103" width="9.1796875" style="6"/>
    <col min="5104" max="5104" width="10.453125" style="6" customWidth="1"/>
    <col min="5105" max="5105" width="26.54296875" style="6" customWidth="1"/>
    <col min="5106" max="5107" width="12.54296875" style="6" customWidth="1"/>
    <col min="5108" max="5108" width="15" style="6" customWidth="1"/>
    <col min="5109" max="5109" width="11.453125" style="6" customWidth="1"/>
    <col min="5110" max="5110" width="12" style="6" customWidth="1"/>
    <col min="5111" max="5111" width="34.1796875" style="6" customWidth="1"/>
    <col min="5112" max="5112" width="9.81640625" style="6" customWidth="1"/>
    <col min="5113" max="5113" width="9.1796875" style="6"/>
    <col min="5114" max="5114" width="14.54296875" style="6" customWidth="1"/>
    <col min="5115" max="5115" width="12" style="6" customWidth="1"/>
    <col min="5116" max="5116" width="10.81640625" style="6" customWidth="1"/>
    <col min="5117" max="5117" width="18" style="6" customWidth="1"/>
    <col min="5118" max="5118" width="16.453125" style="6" customWidth="1"/>
    <col min="5119" max="5359" width="9.1796875" style="6"/>
    <col min="5360" max="5360" width="10.453125" style="6" customWidth="1"/>
    <col min="5361" max="5361" width="26.54296875" style="6" customWidth="1"/>
    <col min="5362" max="5363" width="12.54296875" style="6" customWidth="1"/>
    <col min="5364" max="5364" width="15" style="6" customWidth="1"/>
    <col min="5365" max="5365" width="11.453125" style="6" customWidth="1"/>
    <col min="5366" max="5366" width="12" style="6" customWidth="1"/>
    <col min="5367" max="5367" width="34.1796875" style="6" customWidth="1"/>
    <col min="5368" max="5368" width="9.81640625" style="6" customWidth="1"/>
    <col min="5369" max="5369" width="9.1796875" style="6"/>
    <col min="5370" max="5370" width="14.54296875" style="6" customWidth="1"/>
    <col min="5371" max="5371" width="12" style="6" customWidth="1"/>
    <col min="5372" max="5372" width="10.81640625" style="6" customWidth="1"/>
    <col min="5373" max="5373" width="18" style="6" customWidth="1"/>
    <col min="5374" max="5374" width="16.453125" style="6" customWidth="1"/>
    <col min="5375" max="5615" width="9.1796875" style="6"/>
    <col min="5616" max="5616" width="10.453125" style="6" customWidth="1"/>
    <col min="5617" max="5617" width="26.54296875" style="6" customWidth="1"/>
    <col min="5618" max="5619" width="12.54296875" style="6" customWidth="1"/>
    <col min="5620" max="5620" width="15" style="6" customWidth="1"/>
    <col min="5621" max="5621" width="11.453125" style="6" customWidth="1"/>
    <col min="5622" max="5622" width="12" style="6" customWidth="1"/>
    <col min="5623" max="5623" width="34.1796875" style="6" customWidth="1"/>
    <col min="5624" max="5624" width="9.81640625" style="6" customWidth="1"/>
    <col min="5625" max="5625" width="9.1796875" style="6"/>
    <col min="5626" max="5626" width="14.54296875" style="6" customWidth="1"/>
    <col min="5627" max="5627" width="12" style="6" customWidth="1"/>
    <col min="5628" max="5628" width="10.81640625" style="6" customWidth="1"/>
    <col min="5629" max="5629" width="18" style="6" customWidth="1"/>
    <col min="5630" max="5630" width="16.453125" style="6" customWidth="1"/>
    <col min="5631" max="5871" width="9.1796875" style="6"/>
    <col min="5872" max="5872" width="10.453125" style="6" customWidth="1"/>
    <col min="5873" max="5873" width="26.54296875" style="6" customWidth="1"/>
    <col min="5874" max="5875" width="12.54296875" style="6" customWidth="1"/>
    <col min="5876" max="5876" width="15" style="6" customWidth="1"/>
    <col min="5877" max="5877" width="11.453125" style="6" customWidth="1"/>
    <col min="5878" max="5878" width="12" style="6" customWidth="1"/>
    <col min="5879" max="5879" width="34.1796875" style="6" customWidth="1"/>
    <col min="5880" max="5880" width="9.81640625" style="6" customWidth="1"/>
    <col min="5881" max="5881" width="9.1796875" style="6"/>
    <col min="5882" max="5882" width="14.54296875" style="6" customWidth="1"/>
    <col min="5883" max="5883" width="12" style="6" customWidth="1"/>
    <col min="5884" max="5884" width="10.81640625" style="6" customWidth="1"/>
    <col min="5885" max="5885" width="18" style="6" customWidth="1"/>
    <col min="5886" max="5886" width="16.453125" style="6" customWidth="1"/>
    <col min="5887" max="6127" width="9.1796875" style="6"/>
    <col min="6128" max="6128" width="10.453125" style="6" customWidth="1"/>
    <col min="6129" max="6129" width="26.54296875" style="6" customWidth="1"/>
    <col min="6130" max="6131" width="12.54296875" style="6" customWidth="1"/>
    <col min="6132" max="6132" width="15" style="6" customWidth="1"/>
    <col min="6133" max="6133" width="11.453125" style="6" customWidth="1"/>
    <col min="6134" max="6134" width="12" style="6" customWidth="1"/>
    <col min="6135" max="6135" width="34.1796875" style="6" customWidth="1"/>
    <col min="6136" max="6136" width="9.81640625" style="6" customWidth="1"/>
    <col min="6137" max="6137" width="9.1796875" style="6"/>
    <col min="6138" max="6138" width="14.54296875" style="6" customWidth="1"/>
    <col min="6139" max="6139" width="12" style="6" customWidth="1"/>
    <col min="6140" max="6140" width="10.81640625" style="6" customWidth="1"/>
    <col min="6141" max="6141" width="18" style="6" customWidth="1"/>
    <col min="6142" max="6142" width="16.453125" style="6" customWidth="1"/>
    <col min="6143" max="6383" width="9.1796875" style="6"/>
    <col min="6384" max="6384" width="10.453125" style="6" customWidth="1"/>
    <col min="6385" max="6385" width="26.54296875" style="6" customWidth="1"/>
    <col min="6386" max="6387" width="12.54296875" style="6" customWidth="1"/>
    <col min="6388" max="6388" width="15" style="6" customWidth="1"/>
    <col min="6389" max="6389" width="11.453125" style="6" customWidth="1"/>
    <col min="6390" max="6390" width="12" style="6" customWidth="1"/>
    <col min="6391" max="6391" width="34.1796875" style="6" customWidth="1"/>
    <col min="6392" max="6392" width="9.81640625" style="6" customWidth="1"/>
    <col min="6393" max="6393" width="9.1796875" style="6"/>
    <col min="6394" max="6394" width="14.54296875" style="6" customWidth="1"/>
    <col min="6395" max="6395" width="12" style="6" customWidth="1"/>
    <col min="6396" max="6396" width="10.81640625" style="6" customWidth="1"/>
    <col min="6397" max="6397" width="18" style="6" customWidth="1"/>
    <col min="6398" max="6398" width="16.453125" style="6" customWidth="1"/>
    <col min="6399" max="6639" width="9.1796875" style="6"/>
    <col min="6640" max="6640" width="10.453125" style="6" customWidth="1"/>
    <col min="6641" max="6641" width="26.54296875" style="6" customWidth="1"/>
    <col min="6642" max="6643" width="12.54296875" style="6" customWidth="1"/>
    <col min="6644" max="6644" width="15" style="6" customWidth="1"/>
    <col min="6645" max="6645" width="11.453125" style="6" customWidth="1"/>
    <col min="6646" max="6646" width="12" style="6" customWidth="1"/>
    <col min="6647" max="6647" width="34.1796875" style="6" customWidth="1"/>
    <col min="6648" max="6648" width="9.81640625" style="6" customWidth="1"/>
    <col min="6649" max="6649" width="9.1796875" style="6"/>
    <col min="6650" max="6650" width="14.54296875" style="6" customWidth="1"/>
    <col min="6651" max="6651" width="12" style="6" customWidth="1"/>
    <col min="6652" max="6652" width="10.81640625" style="6" customWidth="1"/>
    <col min="6653" max="6653" width="18" style="6" customWidth="1"/>
    <col min="6654" max="6654" width="16.453125" style="6" customWidth="1"/>
    <col min="6655" max="6895" width="9.1796875" style="6"/>
    <col min="6896" max="6896" width="10.453125" style="6" customWidth="1"/>
    <col min="6897" max="6897" width="26.54296875" style="6" customWidth="1"/>
    <col min="6898" max="6899" width="12.54296875" style="6" customWidth="1"/>
    <col min="6900" max="6900" width="15" style="6" customWidth="1"/>
    <col min="6901" max="6901" width="11.453125" style="6" customWidth="1"/>
    <col min="6902" max="6902" width="12" style="6" customWidth="1"/>
    <col min="6903" max="6903" width="34.1796875" style="6" customWidth="1"/>
    <col min="6904" max="6904" width="9.81640625" style="6" customWidth="1"/>
    <col min="6905" max="6905" width="9.1796875" style="6"/>
    <col min="6906" max="6906" width="14.54296875" style="6" customWidth="1"/>
    <col min="6907" max="6907" width="12" style="6" customWidth="1"/>
    <col min="6908" max="6908" width="10.81640625" style="6" customWidth="1"/>
    <col min="6909" max="6909" width="18" style="6" customWidth="1"/>
    <col min="6910" max="6910" width="16.453125" style="6" customWidth="1"/>
    <col min="6911" max="7151" width="9.1796875" style="6"/>
    <col min="7152" max="7152" width="10.453125" style="6" customWidth="1"/>
    <col min="7153" max="7153" width="26.54296875" style="6" customWidth="1"/>
    <col min="7154" max="7155" width="12.54296875" style="6" customWidth="1"/>
    <col min="7156" max="7156" width="15" style="6" customWidth="1"/>
    <col min="7157" max="7157" width="11.453125" style="6" customWidth="1"/>
    <col min="7158" max="7158" width="12" style="6" customWidth="1"/>
    <col min="7159" max="7159" width="34.1796875" style="6" customWidth="1"/>
    <col min="7160" max="7160" width="9.81640625" style="6" customWidth="1"/>
    <col min="7161" max="7161" width="9.1796875" style="6"/>
    <col min="7162" max="7162" width="14.54296875" style="6" customWidth="1"/>
    <col min="7163" max="7163" width="12" style="6" customWidth="1"/>
    <col min="7164" max="7164" width="10.81640625" style="6" customWidth="1"/>
    <col min="7165" max="7165" width="18" style="6" customWidth="1"/>
    <col min="7166" max="7166" width="16.453125" style="6" customWidth="1"/>
    <col min="7167" max="7407" width="9.1796875" style="6"/>
    <col min="7408" max="7408" width="10.453125" style="6" customWidth="1"/>
    <col min="7409" max="7409" width="26.54296875" style="6" customWidth="1"/>
    <col min="7410" max="7411" width="12.54296875" style="6" customWidth="1"/>
    <col min="7412" max="7412" width="15" style="6" customWidth="1"/>
    <col min="7413" max="7413" width="11.453125" style="6" customWidth="1"/>
    <col min="7414" max="7414" width="12" style="6" customWidth="1"/>
    <col min="7415" max="7415" width="34.1796875" style="6" customWidth="1"/>
    <col min="7416" max="7416" width="9.81640625" style="6" customWidth="1"/>
    <col min="7417" max="7417" width="9.1796875" style="6"/>
    <col min="7418" max="7418" width="14.54296875" style="6" customWidth="1"/>
    <col min="7419" max="7419" width="12" style="6" customWidth="1"/>
    <col min="7420" max="7420" width="10.81640625" style="6" customWidth="1"/>
    <col min="7421" max="7421" width="18" style="6" customWidth="1"/>
    <col min="7422" max="7422" width="16.453125" style="6" customWidth="1"/>
    <col min="7423" max="7663" width="9.1796875" style="6"/>
    <col min="7664" max="7664" width="10.453125" style="6" customWidth="1"/>
    <col min="7665" max="7665" width="26.54296875" style="6" customWidth="1"/>
    <col min="7666" max="7667" width="12.54296875" style="6" customWidth="1"/>
    <col min="7668" max="7668" width="15" style="6" customWidth="1"/>
    <col min="7669" max="7669" width="11.453125" style="6" customWidth="1"/>
    <col min="7670" max="7670" width="12" style="6" customWidth="1"/>
    <col min="7671" max="7671" width="34.1796875" style="6" customWidth="1"/>
    <col min="7672" max="7672" width="9.81640625" style="6" customWidth="1"/>
    <col min="7673" max="7673" width="9.1796875" style="6"/>
    <col min="7674" max="7674" width="14.54296875" style="6" customWidth="1"/>
    <col min="7675" max="7675" width="12" style="6" customWidth="1"/>
    <col min="7676" max="7676" width="10.81640625" style="6" customWidth="1"/>
    <col min="7677" max="7677" width="18" style="6" customWidth="1"/>
    <col min="7678" max="7678" width="16.453125" style="6" customWidth="1"/>
    <col min="7679" max="7919" width="9.1796875" style="6"/>
    <col min="7920" max="7920" width="10.453125" style="6" customWidth="1"/>
    <col min="7921" max="7921" width="26.54296875" style="6" customWidth="1"/>
    <col min="7922" max="7923" width="12.54296875" style="6" customWidth="1"/>
    <col min="7924" max="7924" width="15" style="6" customWidth="1"/>
    <col min="7925" max="7925" width="11.453125" style="6" customWidth="1"/>
    <col min="7926" max="7926" width="12" style="6" customWidth="1"/>
    <col min="7927" max="7927" width="34.1796875" style="6" customWidth="1"/>
    <col min="7928" max="7928" width="9.81640625" style="6" customWidth="1"/>
    <col min="7929" max="7929" width="9.1796875" style="6"/>
    <col min="7930" max="7930" width="14.54296875" style="6" customWidth="1"/>
    <col min="7931" max="7931" width="12" style="6" customWidth="1"/>
    <col min="7932" max="7932" width="10.81640625" style="6" customWidth="1"/>
    <col min="7933" max="7933" width="18" style="6" customWidth="1"/>
    <col min="7934" max="7934" width="16.453125" style="6" customWidth="1"/>
    <col min="7935" max="8175" width="9.1796875" style="6"/>
    <col min="8176" max="8176" width="10.453125" style="6" customWidth="1"/>
    <col min="8177" max="8177" width="26.54296875" style="6" customWidth="1"/>
    <col min="8178" max="8179" width="12.54296875" style="6" customWidth="1"/>
    <col min="8180" max="8180" width="15" style="6" customWidth="1"/>
    <col min="8181" max="8181" width="11.453125" style="6" customWidth="1"/>
    <col min="8182" max="8182" width="12" style="6" customWidth="1"/>
    <col min="8183" max="8183" width="34.1796875" style="6" customWidth="1"/>
    <col min="8184" max="8184" width="9.81640625" style="6" customWidth="1"/>
    <col min="8185" max="8185" width="9.1796875" style="6"/>
    <col min="8186" max="8186" width="14.54296875" style="6" customWidth="1"/>
    <col min="8187" max="8187" width="12" style="6" customWidth="1"/>
    <col min="8188" max="8188" width="10.81640625" style="6" customWidth="1"/>
    <col min="8189" max="8189" width="18" style="6" customWidth="1"/>
    <col min="8190" max="8190" width="16.453125" style="6" customWidth="1"/>
    <col min="8191" max="8431" width="9.1796875" style="6"/>
    <col min="8432" max="8432" width="10.453125" style="6" customWidth="1"/>
    <col min="8433" max="8433" width="26.54296875" style="6" customWidth="1"/>
    <col min="8434" max="8435" width="12.54296875" style="6" customWidth="1"/>
    <col min="8436" max="8436" width="15" style="6" customWidth="1"/>
    <col min="8437" max="8437" width="11.453125" style="6" customWidth="1"/>
    <col min="8438" max="8438" width="12" style="6" customWidth="1"/>
    <col min="8439" max="8439" width="34.1796875" style="6" customWidth="1"/>
    <col min="8440" max="8440" width="9.81640625" style="6" customWidth="1"/>
    <col min="8441" max="8441" width="9.1796875" style="6"/>
    <col min="8442" max="8442" width="14.54296875" style="6" customWidth="1"/>
    <col min="8443" max="8443" width="12" style="6" customWidth="1"/>
    <col min="8444" max="8444" width="10.81640625" style="6" customWidth="1"/>
    <col min="8445" max="8445" width="18" style="6" customWidth="1"/>
    <col min="8446" max="8446" width="16.453125" style="6" customWidth="1"/>
    <col min="8447" max="8687" width="9.1796875" style="6"/>
    <col min="8688" max="8688" width="10.453125" style="6" customWidth="1"/>
    <col min="8689" max="8689" width="26.54296875" style="6" customWidth="1"/>
    <col min="8690" max="8691" width="12.54296875" style="6" customWidth="1"/>
    <col min="8692" max="8692" width="15" style="6" customWidth="1"/>
    <col min="8693" max="8693" width="11.453125" style="6" customWidth="1"/>
    <col min="8694" max="8694" width="12" style="6" customWidth="1"/>
    <col min="8695" max="8695" width="34.1796875" style="6" customWidth="1"/>
    <col min="8696" max="8696" width="9.81640625" style="6" customWidth="1"/>
    <col min="8697" max="8697" width="9.1796875" style="6"/>
    <col min="8698" max="8698" width="14.54296875" style="6" customWidth="1"/>
    <col min="8699" max="8699" width="12" style="6" customWidth="1"/>
    <col min="8700" max="8700" width="10.81640625" style="6" customWidth="1"/>
    <col min="8701" max="8701" width="18" style="6" customWidth="1"/>
    <col min="8702" max="8702" width="16.453125" style="6" customWidth="1"/>
    <col min="8703" max="8943" width="9.1796875" style="6"/>
    <col min="8944" max="8944" width="10.453125" style="6" customWidth="1"/>
    <col min="8945" max="8945" width="26.54296875" style="6" customWidth="1"/>
    <col min="8946" max="8947" width="12.54296875" style="6" customWidth="1"/>
    <col min="8948" max="8948" width="15" style="6" customWidth="1"/>
    <col min="8949" max="8949" width="11.453125" style="6" customWidth="1"/>
    <col min="8950" max="8950" width="12" style="6" customWidth="1"/>
    <col min="8951" max="8951" width="34.1796875" style="6" customWidth="1"/>
    <col min="8952" max="8952" width="9.81640625" style="6" customWidth="1"/>
    <col min="8953" max="8953" width="9.1796875" style="6"/>
    <col min="8954" max="8954" width="14.54296875" style="6" customWidth="1"/>
    <col min="8955" max="8955" width="12" style="6" customWidth="1"/>
    <col min="8956" max="8956" width="10.81640625" style="6" customWidth="1"/>
    <col min="8957" max="8957" width="18" style="6" customWidth="1"/>
    <col min="8958" max="8958" width="16.453125" style="6" customWidth="1"/>
    <col min="8959" max="9199" width="9.1796875" style="6"/>
    <col min="9200" max="9200" width="10.453125" style="6" customWidth="1"/>
    <col min="9201" max="9201" width="26.54296875" style="6" customWidth="1"/>
    <col min="9202" max="9203" width="12.54296875" style="6" customWidth="1"/>
    <col min="9204" max="9204" width="15" style="6" customWidth="1"/>
    <col min="9205" max="9205" width="11.453125" style="6" customWidth="1"/>
    <col min="9206" max="9206" width="12" style="6" customWidth="1"/>
    <col min="9207" max="9207" width="34.1796875" style="6" customWidth="1"/>
    <col min="9208" max="9208" width="9.81640625" style="6" customWidth="1"/>
    <col min="9209" max="9209" width="9.1796875" style="6"/>
    <col min="9210" max="9210" width="14.54296875" style="6" customWidth="1"/>
    <col min="9211" max="9211" width="12" style="6" customWidth="1"/>
    <col min="9212" max="9212" width="10.81640625" style="6" customWidth="1"/>
    <col min="9213" max="9213" width="18" style="6" customWidth="1"/>
    <col min="9214" max="9214" width="16.453125" style="6" customWidth="1"/>
    <col min="9215" max="9455" width="9.1796875" style="6"/>
    <col min="9456" max="9456" width="10.453125" style="6" customWidth="1"/>
    <col min="9457" max="9457" width="26.54296875" style="6" customWidth="1"/>
    <col min="9458" max="9459" width="12.54296875" style="6" customWidth="1"/>
    <col min="9460" max="9460" width="15" style="6" customWidth="1"/>
    <col min="9461" max="9461" width="11.453125" style="6" customWidth="1"/>
    <col min="9462" max="9462" width="12" style="6" customWidth="1"/>
    <col min="9463" max="9463" width="34.1796875" style="6" customWidth="1"/>
    <col min="9464" max="9464" width="9.81640625" style="6" customWidth="1"/>
    <col min="9465" max="9465" width="9.1796875" style="6"/>
    <col min="9466" max="9466" width="14.54296875" style="6" customWidth="1"/>
    <col min="9467" max="9467" width="12" style="6" customWidth="1"/>
    <col min="9468" max="9468" width="10.81640625" style="6" customWidth="1"/>
    <col min="9469" max="9469" width="18" style="6" customWidth="1"/>
    <col min="9470" max="9470" width="16.453125" style="6" customWidth="1"/>
    <col min="9471" max="9711" width="9.1796875" style="6"/>
    <col min="9712" max="9712" width="10.453125" style="6" customWidth="1"/>
    <col min="9713" max="9713" width="26.54296875" style="6" customWidth="1"/>
    <col min="9714" max="9715" width="12.54296875" style="6" customWidth="1"/>
    <col min="9716" max="9716" width="15" style="6" customWidth="1"/>
    <col min="9717" max="9717" width="11.453125" style="6" customWidth="1"/>
    <col min="9718" max="9718" width="12" style="6" customWidth="1"/>
    <col min="9719" max="9719" width="34.1796875" style="6" customWidth="1"/>
    <col min="9720" max="9720" width="9.81640625" style="6" customWidth="1"/>
    <col min="9721" max="9721" width="9.1796875" style="6"/>
    <col min="9722" max="9722" width="14.54296875" style="6" customWidth="1"/>
    <col min="9723" max="9723" width="12" style="6" customWidth="1"/>
    <col min="9724" max="9724" width="10.81640625" style="6" customWidth="1"/>
    <col min="9725" max="9725" width="18" style="6" customWidth="1"/>
    <col min="9726" max="9726" width="16.453125" style="6" customWidth="1"/>
    <col min="9727" max="9967" width="9.1796875" style="6"/>
    <col min="9968" max="9968" width="10.453125" style="6" customWidth="1"/>
    <col min="9969" max="9969" width="26.54296875" style="6" customWidth="1"/>
    <col min="9970" max="9971" width="12.54296875" style="6" customWidth="1"/>
    <col min="9972" max="9972" width="15" style="6" customWidth="1"/>
    <col min="9973" max="9973" width="11.453125" style="6" customWidth="1"/>
    <col min="9974" max="9974" width="12" style="6" customWidth="1"/>
    <col min="9975" max="9975" width="34.1796875" style="6" customWidth="1"/>
    <col min="9976" max="9976" width="9.81640625" style="6" customWidth="1"/>
    <col min="9977" max="9977" width="9.1796875" style="6"/>
    <col min="9978" max="9978" width="14.54296875" style="6" customWidth="1"/>
    <col min="9979" max="9979" width="12" style="6" customWidth="1"/>
    <col min="9980" max="9980" width="10.81640625" style="6" customWidth="1"/>
    <col min="9981" max="9981" width="18" style="6" customWidth="1"/>
    <col min="9982" max="9982" width="16.453125" style="6" customWidth="1"/>
    <col min="9983" max="10223" width="9.1796875" style="6"/>
    <col min="10224" max="10224" width="10.453125" style="6" customWidth="1"/>
    <col min="10225" max="10225" width="26.54296875" style="6" customWidth="1"/>
    <col min="10226" max="10227" width="12.54296875" style="6" customWidth="1"/>
    <col min="10228" max="10228" width="15" style="6" customWidth="1"/>
    <col min="10229" max="10229" width="11.453125" style="6" customWidth="1"/>
    <col min="10230" max="10230" width="12" style="6" customWidth="1"/>
    <col min="10231" max="10231" width="34.1796875" style="6" customWidth="1"/>
    <col min="10232" max="10232" width="9.81640625" style="6" customWidth="1"/>
    <col min="10233" max="10233" width="9.1796875" style="6"/>
    <col min="10234" max="10234" width="14.54296875" style="6" customWidth="1"/>
    <col min="10235" max="10235" width="12" style="6" customWidth="1"/>
    <col min="10236" max="10236" width="10.81640625" style="6" customWidth="1"/>
    <col min="10237" max="10237" width="18" style="6" customWidth="1"/>
    <col min="10238" max="10238" width="16.453125" style="6" customWidth="1"/>
    <col min="10239" max="10479" width="9.1796875" style="6"/>
    <col min="10480" max="10480" width="10.453125" style="6" customWidth="1"/>
    <col min="10481" max="10481" width="26.54296875" style="6" customWidth="1"/>
    <col min="10482" max="10483" width="12.54296875" style="6" customWidth="1"/>
    <col min="10484" max="10484" width="15" style="6" customWidth="1"/>
    <col min="10485" max="10485" width="11.453125" style="6" customWidth="1"/>
    <col min="10486" max="10486" width="12" style="6" customWidth="1"/>
    <col min="10487" max="10487" width="34.1796875" style="6" customWidth="1"/>
    <col min="10488" max="10488" width="9.81640625" style="6" customWidth="1"/>
    <col min="10489" max="10489" width="9.1796875" style="6"/>
    <col min="10490" max="10490" width="14.54296875" style="6" customWidth="1"/>
    <col min="10491" max="10491" width="12" style="6" customWidth="1"/>
    <col min="10492" max="10492" width="10.81640625" style="6" customWidth="1"/>
    <col min="10493" max="10493" width="18" style="6" customWidth="1"/>
    <col min="10494" max="10494" width="16.453125" style="6" customWidth="1"/>
    <col min="10495" max="10735" width="9.1796875" style="6"/>
    <col min="10736" max="10736" width="10.453125" style="6" customWidth="1"/>
    <col min="10737" max="10737" width="26.54296875" style="6" customWidth="1"/>
    <col min="10738" max="10739" width="12.54296875" style="6" customWidth="1"/>
    <col min="10740" max="10740" width="15" style="6" customWidth="1"/>
    <col min="10741" max="10741" width="11.453125" style="6" customWidth="1"/>
    <col min="10742" max="10742" width="12" style="6" customWidth="1"/>
    <col min="10743" max="10743" width="34.1796875" style="6" customWidth="1"/>
    <col min="10744" max="10744" width="9.81640625" style="6" customWidth="1"/>
    <col min="10745" max="10745" width="9.1796875" style="6"/>
    <col min="10746" max="10746" width="14.54296875" style="6" customWidth="1"/>
    <col min="10747" max="10747" width="12" style="6" customWidth="1"/>
    <col min="10748" max="10748" width="10.81640625" style="6" customWidth="1"/>
    <col min="10749" max="10749" width="18" style="6" customWidth="1"/>
    <col min="10750" max="10750" width="16.453125" style="6" customWidth="1"/>
    <col min="10751" max="10991" width="9.1796875" style="6"/>
    <col min="10992" max="10992" width="10.453125" style="6" customWidth="1"/>
    <col min="10993" max="10993" width="26.54296875" style="6" customWidth="1"/>
    <col min="10994" max="10995" width="12.54296875" style="6" customWidth="1"/>
    <col min="10996" max="10996" width="15" style="6" customWidth="1"/>
    <col min="10997" max="10997" width="11.453125" style="6" customWidth="1"/>
    <col min="10998" max="10998" width="12" style="6" customWidth="1"/>
    <col min="10999" max="10999" width="34.1796875" style="6" customWidth="1"/>
    <col min="11000" max="11000" width="9.81640625" style="6" customWidth="1"/>
    <col min="11001" max="11001" width="9.1796875" style="6"/>
    <col min="11002" max="11002" width="14.54296875" style="6" customWidth="1"/>
    <col min="11003" max="11003" width="12" style="6" customWidth="1"/>
    <col min="11004" max="11004" width="10.81640625" style="6" customWidth="1"/>
    <col min="11005" max="11005" width="18" style="6" customWidth="1"/>
    <col min="11006" max="11006" width="16.453125" style="6" customWidth="1"/>
    <col min="11007" max="11247" width="9.1796875" style="6"/>
    <col min="11248" max="11248" width="10.453125" style="6" customWidth="1"/>
    <col min="11249" max="11249" width="26.54296875" style="6" customWidth="1"/>
    <col min="11250" max="11251" width="12.54296875" style="6" customWidth="1"/>
    <col min="11252" max="11252" width="15" style="6" customWidth="1"/>
    <col min="11253" max="11253" width="11.453125" style="6" customWidth="1"/>
    <col min="11254" max="11254" width="12" style="6" customWidth="1"/>
    <col min="11255" max="11255" width="34.1796875" style="6" customWidth="1"/>
    <col min="11256" max="11256" width="9.81640625" style="6" customWidth="1"/>
    <col min="11257" max="11257" width="9.1796875" style="6"/>
    <col min="11258" max="11258" width="14.54296875" style="6" customWidth="1"/>
    <col min="11259" max="11259" width="12" style="6" customWidth="1"/>
    <col min="11260" max="11260" width="10.81640625" style="6" customWidth="1"/>
    <col min="11261" max="11261" width="18" style="6" customWidth="1"/>
    <col min="11262" max="11262" width="16.453125" style="6" customWidth="1"/>
    <col min="11263" max="11503" width="9.1796875" style="6"/>
    <col min="11504" max="11504" width="10.453125" style="6" customWidth="1"/>
    <col min="11505" max="11505" width="26.54296875" style="6" customWidth="1"/>
    <col min="11506" max="11507" width="12.54296875" style="6" customWidth="1"/>
    <col min="11508" max="11508" width="15" style="6" customWidth="1"/>
    <col min="11509" max="11509" width="11.453125" style="6" customWidth="1"/>
    <col min="11510" max="11510" width="12" style="6" customWidth="1"/>
    <col min="11511" max="11511" width="34.1796875" style="6" customWidth="1"/>
    <col min="11512" max="11512" width="9.81640625" style="6" customWidth="1"/>
    <col min="11513" max="11513" width="9.1796875" style="6"/>
    <col min="11514" max="11514" width="14.54296875" style="6" customWidth="1"/>
    <col min="11515" max="11515" width="12" style="6" customWidth="1"/>
    <col min="11516" max="11516" width="10.81640625" style="6" customWidth="1"/>
    <col min="11517" max="11517" width="18" style="6" customWidth="1"/>
    <col min="11518" max="11518" width="16.453125" style="6" customWidth="1"/>
    <col min="11519" max="11759" width="9.1796875" style="6"/>
    <col min="11760" max="11760" width="10.453125" style="6" customWidth="1"/>
    <col min="11761" max="11761" width="26.54296875" style="6" customWidth="1"/>
    <col min="11762" max="11763" width="12.54296875" style="6" customWidth="1"/>
    <col min="11764" max="11764" width="15" style="6" customWidth="1"/>
    <col min="11765" max="11765" width="11.453125" style="6" customWidth="1"/>
    <col min="11766" max="11766" width="12" style="6" customWidth="1"/>
    <col min="11767" max="11767" width="34.1796875" style="6" customWidth="1"/>
    <col min="11768" max="11768" width="9.81640625" style="6" customWidth="1"/>
    <col min="11769" max="11769" width="9.1796875" style="6"/>
    <col min="11770" max="11770" width="14.54296875" style="6" customWidth="1"/>
    <col min="11771" max="11771" width="12" style="6" customWidth="1"/>
    <col min="11772" max="11772" width="10.81640625" style="6" customWidth="1"/>
    <col min="11773" max="11773" width="18" style="6" customWidth="1"/>
    <col min="11774" max="11774" width="16.453125" style="6" customWidth="1"/>
    <col min="11775" max="12015" width="9.1796875" style="6"/>
    <col min="12016" max="12016" width="10.453125" style="6" customWidth="1"/>
    <col min="12017" max="12017" width="26.54296875" style="6" customWidth="1"/>
    <col min="12018" max="12019" width="12.54296875" style="6" customWidth="1"/>
    <col min="12020" max="12020" width="15" style="6" customWidth="1"/>
    <col min="12021" max="12021" width="11.453125" style="6" customWidth="1"/>
    <col min="12022" max="12022" width="12" style="6" customWidth="1"/>
    <col min="12023" max="12023" width="34.1796875" style="6" customWidth="1"/>
    <col min="12024" max="12024" width="9.81640625" style="6" customWidth="1"/>
    <col min="12025" max="12025" width="9.1796875" style="6"/>
    <col min="12026" max="12026" width="14.54296875" style="6" customWidth="1"/>
    <col min="12027" max="12027" width="12" style="6" customWidth="1"/>
    <col min="12028" max="12028" width="10.81640625" style="6" customWidth="1"/>
    <col min="12029" max="12029" width="18" style="6" customWidth="1"/>
    <col min="12030" max="12030" width="16.453125" style="6" customWidth="1"/>
    <col min="12031" max="12271" width="9.1796875" style="6"/>
    <col min="12272" max="12272" width="10.453125" style="6" customWidth="1"/>
    <col min="12273" max="12273" width="26.54296875" style="6" customWidth="1"/>
    <col min="12274" max="12275" width="12.54296875" style="6" customWidth="1"/>
    <col min="12276" max="12276" width="15" style="6" customWidth="1"/>
    <col min="12277" max="12277" width="11.453125" style="6" customWidth="1"/>
    <col min="12278" max="12278" width="12" style="6" customWidth="1"/>
    <col min="12279" max="12279" width="34.1796875" style="6" customWidth="1"/>
    <col min="12280" max="12280" width="9.81640625" style="6" customWidth="1"/>
    <col min="12281" max="12281" width="9.1796875" style="6"/>
    <col min="12282" max="12282" width="14.54296875" style="6" customWidth="1"/>
    <col min="12283" max="12283" width="12" style="6" customWidth="1"/>
    <col min="12284" max="12284" width="10.81640625" style="6" customWidth="1"/>
    <col min="12285" max="12285" width="18" style="6" customWidth="1"/>
    <col min="12286" max="12286" width="16.453125" style="6" customWidth="1"/>
    <col min="12287" max="12527" width="9.1796875" style="6"/>
    <col min="12528" max="12528" width="10.453125" style="6" customWidth="1"/>
    <col min="12529" max="12529" width="26.54296875" style="6" customWidth="1"/>
    <col min="12530" max="12531" width="12.54296875" style="6" customWidth="1"/>
    <col min="12532" max="12532" width="15" style="6" customWidth="1"/>
    <col min="12533" max="12533" width="11.453125" style="6" customWidth="1"/>
    <col min="12534" max="12534" width="12" style="6" customWidth="1"/>
    <col min="12535" max="12535" width="34.1796875" style="6" customWidth="1"/>
    <col min="12536" max="12536" width="9.81640625" style="6" customWidth="1"/>
    <col min="12537" max="12537" width="9.1796875" style="6"/>
    <col min="12538" max="12538" width="14.54296875" style="6" customWidth="1"/>
    <col min="12539" max="12539" width="12" style="6" customWidth="1"/>
    <col min="12540" max="12540" width="10.81640625" style="6" customWidth="1"/>
    <col min="12541" max="12541" width="18" style="6" customWidth="1"/>
    <col min="12542" max="12542" width="16.453125" style="6" customWidth="1"/>
    <col min="12543" max="12783" width="9.1796875" style="6"/>
    <col min="12784" max="12784" width="10.453125" style="6" customWidth="1"/>
    <col min="12785" max="12785" width="26.54296875" style="6" customWidth="1"/>
    <col min="12786" max="12787" width="12.54296875" style="6" customWidth="1"/>
    <col min="12788" max="12788" width="15" style="6" customWidth="1"/>
    <col min="12789" max="12789" width="11.453125" style="6" customWidth="1"/>
    <col min="12790" max="12790" width="12" style="6" customWidth="1"/>
    <col min="12791" max="12791" width="34.1796875" style="6" customWidth="1"/>
    <col min="12792" max="12792" width="9.81640625" style="6" customWidth="1"/>
    <col min="12793" max="12793" width="9.1796875" style="6"/>
    <col min="12794" max="12794" width="14.54296875" style="6" customWidth="1"/>
    <col min="12795" max="12795" width="12" style="6" customWidth="1"/>
    <col min="12796" max="12796" width="10.81640625" style="6" customWidth="1"/>
    <col min="12797" max="12797" width="18" style="6" customWidth="1"/>
    <col min="12798" max="12798" width="16.453125" style="6" customWidth="1"/>
    <col min="12799" max="13039" width="9.1796875" style="6"/>
    <col min="13040" max="13040" width="10.453125" style="6" customWidth="1"/>
    <col min="13041" max="13041" width="26.54296875" style="6" customWidth="1"/>
    <col min="13042" max="13043" width="12.54296875" style="6" customWidth="1"/>
    <col min="13044" max="13044" width="15" style="6" customWidth="1"/>
    <col min="13045" max="13045" width="11.453125" style="6" customWidth="1"/>
    <col min="13046" max="13046" width="12" style="6" customWidth="1"/>
    <col min="13047" max="13047" width="34.1796875" style="6" customWidth="1"/>
    <col min="13048" max="13048" width="9.81640625" style="6" customWidth="1"/>
    <col min="13049" max="13049" width="9.1796875" style="6"/>
    <col min="13050" max="13050" width="14.54296875" style="6" customWidth="1"/>
    <col min="13051" max="13051" width="12" style="6" customWidth="1"/>
    <col min="13052" max="13052" width="10.81640625" style="6" customWidth="1"/>
    <col min="13053" max="13053" width="18" style="6" customWidth="1"/>
    <col min="13054" max="13054" width="16.453125" style="6" customWidth="1"/>
    <col min="13055" max="13295" width="9.1796875" style="6"/>
    <col min="13296" max="13296" width="10.453125" style="6" customWidth="1"/>
    <col min="13297" max="13297" width="26.54296875" style="6" customWidth="1"/>
    <col min="13298" max="13299" width="12.54296875" style="6" customWidth="1"/>
    <col min="13300" max="13300" width="15" style="6" customWidth="1"/>
    <col min="13301" max="13301" width="11.453125" style="6" customWidth="1"/>
    <col min="13302" max="13302" width="12" style="6" customWidth="1"/>
    <col min="13303" max="13303" width="34.1796875" style="6" customWidth="1"/>
    <col min="13304" max="13304" width="9.81640625" style="6" customWidth="1"/>
    <col min="13305" max="13305" width="9.1796875" style="6"/>
    <col min="13306" max="13306" width="14.54296875" style="6" customWidth="1"/>
    <col min="13307" max="13307" width="12" style="6" customWidth="1"/>
    <col min="13308" max="13308" width="10.81640625" style="6" customWidth="1"/>
    <col min="13309" max="13309" width="18" style="6" customWidth="1"/>
    <col min="13310" max="13310" width="16.453125" style="6" customWidth="1"/>
    <col min="13311" max="13551" width="9.1796875" style="6"/>
    <col min="13552" max="13552" width="10.453125" style="6" customWidth="1"/>
    <col min="13553" max="13553" width="26.54296875" style="6" customWidth="1"/>
    <col min="13554" max="13555" width="12.54296875" style="6" customWidth="1"/>
    <col min="13556" max="13556" width="15" style="6" customWidth="1"/>
    <col min="13557" max="13557" width="11.453125" style="6" customWidth="1"/>
    <col min="13558" max="13558" width="12" style="6" customWidth="1"/>
    <col min="13559" max="13559" width="34.1796875" style="6" customWidth="1"/>
    <col min="13560" max="13560" width="9.81640625" style="6" customWidth="1"/>
    <col min="13561" max="13561" width="9.1796875" style="6"/>
    <col min="13562" max="13562" width="14.54296875" style="6" customWidth="1"/>
    <col min="13563" max="13563" width="12" style="6" customWidth="1"/>
    <col min="13564" max="13564" width="10.81640625" style="6" customWidth="1"/>
    <col min="13565" max="13565" width="18" style="6" customWidth="1"/>
    <col min="13566" max="13566" width="16.453125" style="6" customWidth="1"/>
    <col min="13567" max="13807" width="9.1796875" style="6"/>
    <col min="13808" max="13808" width="10.453125" style="6" customWidth="1"/>
    <col min="13809" max="13809" width="26.54296875" style="6" customWidth="1"/>
    <col min="13810" max="13811" width="12.54296875" style="6" customWidth="1"/>
    <col min="13812" max="13812" width="15" style="6" customWidth="1"/>
    <col min="13813" max="13813" width="11.453125" style="6" customWidth="1"/>
    <col min="13814" max="13814" width="12" style="6" customWidth="1"/>
    <col min="13815" max="13815" width="34.1796875" style="6" customWidth="1"/>
    <col min="13816" max="13816" width="9.81640625" style="6" customWidth="1"/>
    <col min="13817" max="13817" width="9.1796875" style="6"/>
    <col min="13818" max="13818" width="14.54296875" style="6" customWidth="1"/>
    <col min="13819" max="13819" width="12" style="6" customWidth="1"/>
    <col min="13820" max="13820" width="10.81640625" style="6" customWidth="1"/>
    <col min="13821" max="13821" width="18" style="6" customWidth="1"/>
    <col min="13822" max="13822" width="16.453125" style="6" customWidth="1"/>
    <col min="13823" max="14063" width="9.1796875" style="6"/>
    <col min="14064" max="14064" width="10.453125" style="6" customWidth="1"/>
    <col min="14065" max="14065" width="26.54296875" style="6" customWidth="1"/>
    <col min="14066" max="14067" width="12.54296875" style="6" customWidth="1"/>
    <col min="14068" max="14068" width="15" style="6" customWidth="1"/>
    <col min="14069" max="14069" width="11.453125" style="6" customWidth="1"/>
    <col min="14070" max="14070" width="12" style="6" customWidth="1"/>
    <col min="14071" max="14071" width="34.1796875" style="6" customWidth="1"/>
    <col min="14072" max="14072" width="9.81640625" style="6" customWidth="1"/>
    <col min="14073" max="14073" width="9.1796875" style="6"/>
    <col min="14074" max="14074" width="14.54296875" style="6" customWidth="1"/>
    <col min="14075" max="14075" width="12" style="6" customWidth="1"/>
    <col min="14076" max="14076" width="10.81640625" style="6" customWidth="1"/>
    <col min="14077" max="14077" width="18" style="6" customWidth="1"/>
    <col min="14078" max="14078" width="16.453125" style="6" customWidth="1"/>
    <col min="14079" max="14319" width="9.1796875" style="6"/>
    <col min="14320" max="14320" width="10.453125" style="6" customWidth="1"/>
    <col min="14321" max="14321" width="26.54296875" style="6" customWidth="1"/>
    <col min="14322" max="14323" width="12.54296875" style="6" customWidth="1"/>
    <col min="14324" max="14324" width="15" style="6" customWidth="1"/>
    <col min="14325" max="14325" width="11.453125" style="6" customWidth="1"/>
    <col min="14326" max="14326" width="12" style="6" customWidth="1"/>
    <col min="14327" max="14327" width="34.1796875" style="6" customWidth="1"/>
    <col min="14328" max="14328" width="9.81640625" style="6" customWidth="1"/>
    <col min="14329" max="14329" width="9.1796875" style="6"/>
    <col min="14330" max="14330" width="14.54296875" style="6" customWidth="1"/>
    <col min="14331" max="14331" width="12" style="6" customWidth="1"/>
    <col min="14332" max="14332" width="10.81640625" style="6" customWidth="1"/>
    <col min="14333" max="14333" width="18" style="6" customWidth="1"/>
    <col min="14334" max="14334" width="16.453125" style="6" customWidth="1"/>
    <col min="14335" max="14575" width="9.1796875" style="6"/>
    <col min="14576" max="14576" width="10.453125" style="6" customWidth="1"/>
    <col min="14577" max="14577" width="26.54296875" style="6" customWidth="1"/>
    <col min="14578" max="14579" width="12.54296875" style="6" customWidth="1"/>
    <col min="14580" max="14580" width="15" style="6" customWidth="1"/>
    <col min="14581" max="14581" width="11.453125" style="6" customWidth="1"/>
    <col min="14582" max="14582" width="12" style="6" customWidth="1"/>
    <col min="14583" max="14583" width="34.1796875" style="6" customWidth="1"/>
    <col min="14584" max="14584" width="9.81640625" style="6" customWidth="1"/>
    <col min="14585" max="14585" width="9.1796875" style="6"/>
    <col min="14586" max="14586" width="14.54296875" style="6" customWidth="1"/>
    <col min="14587" max="14587" width="12" style="6" customWidth="1"/>
    <col min="14588" max="14588" width="10.81640625" style="6" customWidth="1"/>
    <col min="14589" max="14589" width="18" style="6" customWidth="1"/>
    <col min="14590" max="14590" width="16.453125" style="6" customWidth="1"/>
    <col min="14591" max="14831" width="9.1796875" style="6"/>
    <col min="14832" max="14832" width="10.453125" style="6" customWidth="1"/>
    <col min="14833" max="14833" width="26.54296875" style="6" customWidth="1"/>
    <col min="14834" max="14835" width="12.54296875" style="6" customWidth="1"/>
    <col min="14836" max="14836" width="15" style="6" customWidth="1"/>
    <col min="14837" max="14837" width="11.453125" style="6" customWidth="1"/>
    <col min="14838" max="14838" width="12" style="6" customWidth="1"/>
    <col min="14839" max="14839" width="34.1796875" style="6" customWidth="1"/>
    <col min="14840" max="14840" width="9.81640625" style="6" customWidth="1"/>
    <col min="14841" max="14841" width="9.1796875" style="6"/>
    <col min="14842" max="14842" width="14.54296875" style="6" customWidth="1"/>
    <col min="14843" max="14843" width="12" style="6" customWidth="1"/>
    <col min="14844" max="14844" width="10.81640625" style="6" customWidth="1"/>
    <col min="14845" max="14845" width="18" style="6" customWidth="1"/>
    <col min="14846" max="14846" width="16.453125" style="6" customWidth="1"/>
    <col min="14847" max="15087" width="9.1796875" style="6"/>
    <col min="15088" max="15088" width="10.453125" style="6" customWidth="1"/>
    <col min="15089" max="15089" width="26.54296875" style="6" customWidth="1"/>
    <col min="15090" max="15091" width="12.54296875" style="6" customWidth="1"/>
    <col min="15092" max="15092" width="15" style="6" customWidth="1"/>
    <col min="15093" max="15093" width="11.453125" style="6" customWidth="1"/>
    <col min="15094" max="15094" width="12" style="6" customWidth="1"/>
    <col min="15095" max="15095" width="34.1796875" style="6" customWidth="1"/>
    <col min="15096" max="15096" width="9.81640625" style="6" customWidth="1"/>
    <col min="15097" max="15097" width="9.1796875" style="6"/>
    <col min="15098" max="15098" width="14.54296875" style="6" customWidth="1"/>
    <col min="15099" max="15099" width="12" style="6" customWidth="1"/>
    <col min="15100" max="15100" width="10.81640625" style="6" customWidth="1"/>
    <col min="15101" max="15101" width="18" style="6" customWidth="1"/>
    <col min="15102" max="15102" width="16.453125" style="6" customWidth="1"/>
    <col min="15103" max="15343" width="9.1796875" style="6"/>
    <col min="15344" max="15344" width="10.453125" style="6" customWidth="1"/>
    <col min="15345" max="15345" width="26.54296875" style="6" customWidth="1"/>
    <col min="15346" max="15347" width="12.54296875" style="6" customWidth="1"/>
    <col min="15348" max="15348" width="15" style="6" customWidth="1"/>
    <col min="15349" max="15349" width="11.453125" style="6" customWidth="1"/>
    <col min="15350" max="15350" width="12" style="6" customWidth="1"/>
    <col min="15351" max="15351" width="34.1796875" style="6" customWidth="1"/>
    <col min="15352" max="15352" width="9.81640625" style="6" customWidth="1"/>
    <col min="15353" max="15353" width="9.1796875" style="6"/>
    <col min="15354" max="15354" width="14.54296875" style="6" customWidth="1"/>
    <col min="15355" max="15355" width="12" style="6" customWidth="1"/>
    <col min="15356" max="15356" width="10.81640625" style="6" customWidth="1"/>
    <col min="15357" max="15357" width="18" style="6" customWidth="1"/>
    <col min="15358" max="15358" width="16.453125" style="6" customWidth="1"/>
    <col min="15359" max="15599" width="9.1796875" style="6"/>
    <col min="15600" max="15600" width="10.453125" style="6" customWidth="1"/>
    <col min="15601" max="15601" width="26.54296875" style="6" customWidth="1"/>
    <col min="15602" max="15603" width="12.54296875" style="6" customWidth="1"/>
    <col min="15604" max="15604" width="15" style="6" customWidth="1"/>
    <col min="15605" max="15605" width="11.453125" style="6" customWidth="1"/>
    <col min="15606" max="15606" width="12" style="6" customWidth="1"/>
    <col min="15607" max="15607" width="34.1796875" style="6" customWidth="1"/>
    <col min="15608" max="15608" width="9.81640625" style="6" customWidth="1"/>
    <col min="15609" max="15609" width="9.1796875" style="6"/>
    <col min="15610" max="15610" width="14.54296875" style="6" customWidth="1"/>
    <col min="15611" max="15611" width="12" style="6" customWidth="1"/>
    <col min="15612" max="15612" width="10.81640625" style="6" customWidth="1"/>
    <col min="15613" max="15613" width="18" style="6" customWidth="1"/>
    <col min="15614" max="15614" width="16.453125" style="6" customWidth="1"/>
    <col min="15615" max="15855" width="9.1796875" style="6"/>
    <col min="15856" max="15856" width="10.453125" style="6" customWidth="1"/>
    <col min="15857" max="15857" width="26.54296875" style="6" customWidth="1"/>
    <col min="15858" max="15859" width="12.54296875" style="6" customWidth="1"/>
    <col min="15860" max="15860" width="15" style="6" customWidth="1"/>
    <col min="15861" max="15861" width="11.453125" style="6" customWidth="1"/>
    <col min="15862" max="15862" width="12" style="6" customWidth="1"/>
    <col min="15863" max="15863" width="34.1796875" style="6" customWidth="1"/>
    <col min="15864" max="15864" width="9.81640625" style="6" customWidth="1"/>
    <col min="15865" max="15865" width="9.1796875" style="6"/>
    <col min="15866" max="15866" width="14.54296875" style="6" customWidth="1"/>
    <col min="15867" max="15867" width="12" style="6" customWidth="1"/>
    <col min="15868" max="15868" width="10.81640625" style="6" customWidth="1"/>
    <col min="15869" max="15869" width="18" style="6" customWidth="1"/>
    <col min="15870" max="15870" width="16.453125" style="6" customWidth="1"/>
    <col min="15871" max="16111" width="9.1796875" style="6"/>
    <col min="16112" max="16112" width="10.453125" style="6" customWidth="1"/>
    <col min="16113" max="16113" width="26.54296875" style="6" customWidth="1"/>
    <col min="16114" max="16115" width="12.54296875" style="6" customWidth="1"/>
    <col min="16116" max="16116" width="15" style="6" customWidth="1"/>
    <col min="16117" max="16117" width="11.453125" style="6" customWidth="1"/>
    <col min="16118" max="16118" width="12" style="6" customWidth="1"/>
    <col min="16119" max="16119" width="34.1796875" style="6" customWidth="1"/>
    <col min="16120" max="16120" width="9.81640625" style="6" customWidth="1"/>
    <col min="16121" max="16121" width="9.1796875" style="6"/>
    <col min="16122" max="16122" width="14.54296875" style="6" customWidth="1"/>
    <col min="16123" max="16123" width="12" style="6" customWidth="1"/>
    <col min="16124" max="16124" width="10.81640625" style="6" customWidth="1"/>
    <col min="16125" max="16125" width="18" style="6" customWidth="1"/>
    <col min="16126" max="16126" width="16.453125" style="6" customWidth="1"/>
    <col min="16127" max="16370" width="9.1796875" style="6"/>
    <col min="16371" max="16384" width="9.1796875" style="6" customWidth="1"/>
  </cols>
  <sheetData>
    <row r="1" spans="2:6" ht="27" customHeight="1"/>
    <row r="2" spans="2:6" ht="29.5" customHeight="1">
      <c r="E2" s="52"/>
    </row>
    <row r="3" spans="2:6" ht="46.5" customHeight="1">
      <c r="B3" s="1"/>
      <c r="C3" s="1"/>
      <c r="D3" s="2"/>
      <c r="E3" s="3"/>
      <c r="F3" s="3"/>
    </row>
    <row r="4" spans="2:6" ht="46.5" customHeight="1">
      <c r="B4" s="1"/>
      <c r="C4" s="1"/>
      <c r="D4" s="295" t="s">
        <v>9</v>
      </c>
      <c r="E4" s="295"/>
    </row>
    <row r="5" spans="2:6" ht="30" customHeight="1" thickBot="1">
      <c r="B5" s="1"/>
      <c r="C5" s="1"/>
      <c r="D5" s="4"/>
      <c r="E5" s="3"/>
      <c r="F5" s="3"/>
    </row>
    <row r="6" spans="2:6" s="132" customFormat="1" ht="29.25" customHeight="1">
      <c r="B6" s="310" t="s">
        <v>13</v>
      </c>
      <c r="C6" s="69" t="s">
        <v>30</v>
      </c>
      <c r="D6" s="143" t="s">
        <v>73</v>
      </c>
      <c r="E6" s="307" t="s">
        <v>273</v>
      </c>
      <c r="F6" s="312" t="s">
        <v>274</v>
      </c>
    </row>
    <row r="7" spans="2:6" s="132" customFormat="1" ht="29.25" customHeight="1" thickBot="1">
      <c r="B7" s="311"/>
      <c r="C7" s="70"/>
      <c r="D7" s="60" t="s">
        <v>60</v>
      </c>
      <c r="E7" s="308"/>
      <c r="F7" s="313"/>
    </row>
    <row r="8" spans="2:6" s="132" customFormat="1" ht="29.25" hidden="1" customHeight="1">
      <c r="B8" s="139" t="s">
        <v>128</v>
      </c>
      <c r="C8" s="139" t="s">
        <v>92</v>
      </c>
      <c r="D8" s="133">
        <v>44078</v>
      </c>
      <c r="E8" s="131">
        <v>44098</v>
      </c>
      <c r="F8" s="135">
        <v>44102</v>
      </c>
    </row>
    <row r="9" spans="2:6" s="132" customFormat="1" ht="29.25" hidden="1" customHeight="1">
      <c r="B9" s="139" t="s">
        <v>129</v>
      </c>
      <c r="C9" s="139" t="s">
        <v>93</v>
      </c>
      <c r="D9" s="133">
        <f t="shared" ref="D9:F9" si="0">D8+7</f>
        <v>44085</v>
      </c>
      <c r="E9" s="131">
        <f t="shared" si="0"/>
        <v>44105</v>
      </c>
      <c r="F9" s="135">
        <f t="shared" si="0"/>
        <v>44109</v>
      </c>
    </row>
    <row r="10" spans="2:6" s="132" customFormat="1" ht="29.25" hidden="1" customHeight="1">
      <c r="B10" s="139" t="s">
        <v>130</v>
      </c>
      <c r="C10" s="139" t="s">
        <v>94</v>
      </c>
      <c r="D10" s="133">
        <f t="shared" ref="D10:F10" si="1">D9+7</f>
        <v>44092</v>
      </c>
      <c r="E10" s="131">
        <f t="shared" si="1"/>
        <v>44112</v>
      </c>
      <c r="F10" s="135">
        <f t="shared" si="1"/>
        <v>44116</v>
      </c>
    </row>
    <row r="11" spans="2:6" s="132" customFormat="1" ht="29.25" hidden="1" customHeight="1">
      <c r="B11" s="139" t="s">
        <v>131</v>
      </c>
      <c r="C11" s="139" t="s">
        <v>95</v>
      </c>
      <c r="D11" s="133">
        <f t="shared" ref="D11:F11" si="2">D10+7</f>
        <v>44099</v>
      </c>
      <c r="E11" s="131">
        <f t="shared" si="2"/>
        <v>44119</v>
      </c>
      <c r="F11" s="135">
        <f t="shared" si="2"/>
        <v>44123</v>
      </c>
    </row>
    <row r="12" spans="2:6" s="132" customFormat="1" ht="29.25" hidden="1" customHeight="1">
      <c r="B12" s="139" t="s">
        <v>132</v>
      </c>
      <c r="C12" s="139" t="s">
        <v>123</v>
      </c>
      <c r="D12" s="133">
        <f t="shared" ref="D12:F12" si="3">D11+7</f>
        <v>44106</v>
      </c>
      <c r="E12" s="131">
        <f t="shared" si="3"/>
        <v>44126</v>
      </c>
      <c r="F12" s="135">
        <f t="shared" si="3"/>
        <v>44130</v>
      </c>
    </row>
    <row r="13" spans="2:6" s="132" customFormat="1" ht="29.25" hidden="1" customHeight="1">
      <c r="B13" s="139" t="s">
        <v>133</v>
      </c>
      <c r="C13" s="139" t="s">
        <v>124</v>
      </c>
      <c r="D13" s="133">
        <f t="shared" ref="D13:F13" si="4">D12+7</f>
        <v>44113</v>
      </c>
      <c r="E13" s="131">
        <f t="shared" si="4"/>
        <v>44133</v>
      </c>
      <c r="F13" s="135">
        <f t="shared" si="4"/>
        <v>44137</v>
      </c>
    </row>
    <row r="14" spans="2:6" s="132" customFormat="1" ht="29.25" hidden="1" customHeight="1">
      <c r="B14" s="139" t="s">
        <v>134</v>
      </c>
      <c r="C14" s="139" t="s">
        <v>125</v>
      </c>
      <c r="D14" s="133">
        <f t="shared" ref="D14:F14" si="5">D13+7</f>
        <v>44120</v>
      </c>
      <c r="E14" s="131">
        <f t="shared" si="5"/>
        <v>44140</v>
      </c>
      <c r="F14" s="135">
        <f t="shared" si="5"/>
        <v>44144</v>
      </c>
    </row>
    <row r="15" spans="2:6" s="132" customFormat="1" ht="29.25" hidden="1" customHeight="1">
      <c r="B15" s="139" t="s">
        <v>135</v>
      </c>
      <c r="C15" s="139" t="s">
        <v>126</v>
      </c>
      <c r="D15" s="133">
        <f t="shared" ref="D15:F15" si="6">D14+7</f>
        <v>44127</v>
      </c>
      <c r="E15" s="131">
        <f t="shared" si="6"/>
        <v>44147</v>
      </c>
      <c r="F15" s="135">
        <f t="shared" si="6"/>
        <v>44151</v>
      </c>
    </row>
    <row r="16" spans="2:6" s="132" customFormat="1" ht="29.25" hidden="1" customHeight="1">
      <c r="B16" s="139" t="s">
        <v>136</v>
      </c>
      <c r="C16" s="139" t="s">
        <v>127</v>
      </c>
      <c r="D16" s="133">
        <f t="shared" ref="D16:F16" si="7">D15+7</f>
        <v>44134</v>
      </c>
      <c r="E16" s="131">
        <f t="shared" si="7"/>
        <v>44154</v>
      </c>
      <c r="F16" s="135">
        <f t="shared" si="7"/>
        <v>44158</v>
      </c>
    </row>
    <row r="17" spans="2:6" s="132" customFormat="1" ht="29.25" hidden="1" customHeight="1">
      <c r="B17" s="139" t="s">
        <v>215</v>
      </c>
      <c r="C17" s="139" t="s">
        <v>157</v>
      </c>
      <c r="D17" s="133">
        <f t="shared" ref="D17:F17" si="8">D16+7</f>
        <v>44141</v>
      </c>
      <c r="E17" s="131">
        <f t="shared" si="8"/>
        <v>44161</v>
      </c>
      <c r="F17" s="135">
        <f t="shared" si="8"/>
        <v>44165</v>
      </c>
    </row>
    <row r="18" spans="2:6" s="132" customFormat="1" ht="29.25" hidden="1" customHeight="1">
      <c r="B18" s="139" t="s">
        <v>216</v>
      </c>
      <c r="C18" s="139" t="s">
        <v>158</v>
      </c>
      <c r="D18" s="133">
        <f t="shared" ref="D18:F18" si="9">D17+7</f>
        <v>44148</v>
      </c>
      <c r="E18" s="131">
        <f t="shared" si="9"/>
        <v>44168</v>
      </c>
      <c r="F18" s="135">
        <f t="shared" si="9"/>
        <v>44172</v>
      </c>
    </row>
    <row r="19" spans="2:6" s="132" customFormat="1" ht="29.25" hidden="1" customHeight="1">
      <c r="B19" s="139" t="s">
        <v>217</v>
      </c>
      <c r="C19" s="139" t="s">
        <v>159</v>
      </c>
      <c r="D19" s="133">
        <f t="shared" ref="D19:F19" si="10">D18+7</f>
        <v>44155</v>
      </c>
      <c r="E19" s="131">
        <f t="shared" si="10"/>
        <v>44175</v>
      </c>
      <c r="F19" s="135">
        <f t="shared" si="10"/>
        <v>44179</v>
      </c>
    </row>
    <row r="20" spans="2:6" s="132" customFormat="1" ht="29.25" hidden="1" customHeight="1">
      <c r="B20" s="139" t="s">
        <v>218</v>
      </c>
      <c r="C20" s="139" t="s">
        <v>160</v>
      </c>
      <c r="D20" s="133">
        <f t="shared" ref="D20:F20" si="11">D19+7</f>
        <v>44162</v>
      </c>
      <c r="E20" s="131">
        <f t="shared" si="11"/>
        <v>44182</v>
      </c>
      <c r="F20" s="135">
        <f t="shared" si="11"/>
        <v>44186</v>
      </c>
    </row>
    <row r="21" spans="2:6" s="132" customFormat="1" ht="29.25" hidden="1" customHeight="1">
      <c r="B21" s="139" t="s">
        <v>219</v>
      </c>
      <c r="C21" s="139" t="s">
        <v>161</v>
      </c>
      <c r="D21" s="133">
        <f t="shared" ref="D21:F21" si="12">D20+7</f>
        <v>44169</v>
      </c>
      <c r="E21" s="131">
        <f t="shared" si="12"/>
        <v>44189</v>
      </c>
      <c r="F21" s="135">
        <f t="shared" si="12"/>
        <v>44193</v>
      </c>
    </row>
    <row r="22" spans="2:6" s="132" customFormat="1" ht="29.25" hidden="1" customHeight="1">
      <c r="B22" s="139" t="s">
        <v>220</v>
      </c>
      <c r="C22" s="139" t="s">
        <v>162</v>
      </c>
      <c r="D22" s="133">
        <f t="shared" ref="D22:F22" si="13">D21+7</f>
        <v>44176</v>
      </c>
      <c r="E22" s="131">
        <f t="shared" si="13"/>
        <v>44196</v>
      </c>
      <c r="F22" s="135">
        <f t="shared" si="13"/>
        <v>44200</v>
      </c>
    </row>
    <row r="23" spans="2:6" s="132" customFormat="1" ht="29.25" hidden="1" customHeight="1">
      <c r="B23" s="139" t="s">
        <v>221</v>
      </c>
      <c r="C23" s="139" t="s">
        <v>163</v>
      </c>
      <c r="D23" s="133">
        <f t="shared" ref="D23:F23" si="14">D22+7</f>
        <v>44183</v>
      </c>
      <c r="E23" s="131">
        <f t="shared" si="14"/>
        <v>44203</v>
      </c>
      <c r="F23" s="135">
        <f t="shared" si="14"/>
        <v>44207</v>
      </c>
    </row>
    <row r="24" spans="2:6" s="132" customFormat="1" ht="29.25" hidden="1" customHeight="1">
      <c r="B24" s="139" t="s">
        <v>222</v>
      </c>
      <c r="C24" s="139" t="s">
        <v>164</v>
      </c>
      <c r="D24" s="133">
        <f t="shared" ref="D24:F24" si="15">D23+7</f>
        <v>44190</v>
      </c>
      <c r="E24" s="131">
        <f t="shared" si="15"/>
        <v>44210</v>
      </c>
      <c r="F24" s="135">
        <f t="shared" si="15"/>
        <v>44214</v>
      </c>
    </row>
    <row r="25" spans="2:6" s="132" customFormat="1" ht="29.25" hidden="1" customHeight="1">
      <c r="B25" s="187" t="s">
        <v>195</v>
      </c>
      <c r="C25" s="139"/>
      <c r="D25" s="133">
        <f t="shared" ref="D25:F25" si="16">D24+7</f>
        <v>44197</v>
      </c>
      <c r="E25" s="185">
        <f t="shared" si="16"/>
        <v>44217</v>
      </c>
      <c r="F25" s="186">
        <f t="shared" si="16"/>
        <v>44221</v>
      </c>
    </row>
    <row r="26" spans="2:6" s="132" customFormat="1" ht="29.25" hidden="1" customHeight="1">
      <c r="B26" s="139" t="s">
        <v>288</v>
      </c>
      <c r="C26" s="139" t="s">
        <v>235</v>
      </c>
      <c r="D26" s="133">
        <f t="shared" ref="D26:F26" si="17">D25+7</f>
        <v>44204</v>
      </c>
      <c r="E26" s="131">
        <f t="shared" si="17"/>
        <v>44224</v>
      </c>
      <c r="F26" s="135">
        <f t="shared" si="17"/>
        <v>44228</v>
      </c>
    </row>
    <row r="27" spans="2:6" s="132" customFormat="1" ht="29.25" hidden="1" customHeight="1">
      <c r="B27" s="139" t="s">
        <v>289</v>
      </c>
      <c r="C27" s="139" t="s">
        <v>236</v>
      </c>
      <c r="D27" s="133">
        <f t="shared" ref="D27:F27" si="18">D26+7</f>
        <v>44211</v>
      </c>
      <c r="E27" s="131">
        <f t="shared" si="18"/>
        <v>44231</v>
      </c>
      <c r="F27" s="135">
        <f t="shared" si="18"/>
        <v>44235</v>
      </c>
    </row>
    <row r="28" spans="2:6" s="132" customFormat="1" ht="29.25" hidden="1" customHeight="1">
      <c r="B28" s="139" t="s">
        <v>290</v>
      </c>
      <c r="C28" s="139" t="s">
        <v>237</v>
      </c>
      <c r="D28" s="133">
        <f t="shared" ref="D28:F28" si="19">D27+7</f>
        <v>44218</v>
      </c>
      <c r="E28" s="131">
        <f t="shared" si="19"/>
        <v>44238</v>
      </c>
      <c r="F28" s="135">
        <f t="shared" si="19"/>
        <v>44242</v>
      </c>
    </row>
    <row r="29" spans="2:6" s="132" customFormat="1" ht="29.25" hidden="1" customHeight="1">
      <c r="B29" s="139" t="s">
        <v>291</v>
      </c>
      <c r="C29" s="139" t="s">
        <v>238</v>
      </c>
      <c r="D29" s="133">
        <f t="shared" ref="D29:F29" si="20">D28+7</f>
        <v>44225</v>
      </c>
      <c r="E29" s="131">
        <f t="shared" si="20"/>
        <v>44245</v>
      </c>
      <c r="F29" s="135">
        <f t="shared" si="20"/>
        <v>44249</v>
      </c>
    </row>
    <row r="30" spans="2:6" s="132" customFormat="1" ht="29.25" hidden="1" customHeight="1">
      <c r="B30" s="139" t="s">
        <v>292</v>
      </c>
      <c r="C30" s="139" t="s">
        <v>278</v>
      </c>
      <c r="D30" s="133">
        <f t="shared" ref="D30:F30" si="21">D29+7</f>
        <v>44232</v>
      </c>
      <c r="E30" s="131">
        <f t="shared" si="21"/>
        <v>44252</v>
      </c>
      <c r="F30" s="135">
        <f t="shared" si="21"/>
        <v>44256</v>
      </c>
    </row>
    <row r="31" spans="2:6" s="132" customFormat="1" ht="29.25" hidden="1" customHeight="1">
      <c r="B31" s="187" t="s">
        <v>195</v>
      </c>
      <c r="C31" s="191"/>
      <c r="D31" s="133">
        <f t="shared" ref="D31:F31" si="22">D30+7</f>
        <v>44239</v>
      </c>
      <c r="E31" s="185">
        <f t="shared" si="22"/>
        <v>44259</v>
      </c>
      <c r="F31" s="186">
        <f t="shared" si="22"/>
        <v>44263</v>
      </c>
    </row>
    <row r="32" spans="2:6" s="132" customFormat="1" ht="29.25" hidden="1" customHeight="1">
      <c r="B32" s="139" t="s">
        <v>327</v>
      </c>
      <c r="C32" s="139" t="s">
        <v>329</v>
      </c>
      <c r="D32" s="133">
        <f t="shared" ref="D32:F32" si="23">D31+7</f>
        <v>44246</v>
      </c>
      <c r="E32" s="131">
        <f t="shared" si="23"/>
        <v>44266</v>
      </c>
      <c r="F32" s="135">
        <f t="shared" si="23"/>
        <v>44270</v>
      </c>
    </row>
    <row r="33" spans="1:6" s="132" customFormat="1" ht="29.25" hidden="1" customHeight="1">
      <c r="B33" s="139" t="s">
        <v>328</v>
      </c>
      <c r="C33" s="139" t="s">
        <v>330</v>
      </c>
      <c r="D33" s="133">
        <f t="shared" ref="D33:F33" si="24">D32+7</f>
        <v>44253</v>
      </c>
      <c r="E33" s="131">
        <f t="shared" si="24"/>
        <v>44273</v>
      </c>
      <c r="F33" s="135">
        <f t="shared" si="24"/>
        <v>44277</v>
      </c>
    </row>
    <row r="34" spans="1:6" s="132" customFormat="1" ht="29.25" hidden="1" customHeight="1">
      <c r="B34" s="139" t="s">
        <v>357</v>
      </c>
      <c r="C34" s="139" t="s">
        <v>360</v>
      </c>
      <c r="D34" s="133">
        <f t="shared" ref="D34:F34" si="25">D33+7</f>
        <v>44260</v>
      </c>
      <c r="E34" s="131">
        <f t="shared" si="25"/>
        <v>44280</v>
      </c>
      <c r="F34" s="135">
        <f t="shared" si="25"/>
        <v>44284</v>
      </c>
    </row>
    <row r="35" spans="1:6" s="132" customFormat="1" ht="29.25" hidden="1" customHeight="1">
      <c r="B35" s="187" t="s">
        <v>195</v>
      </c>
      <c r="C35" s="139"/>
      <c r="D35" s="133">
        <f t="shared" ref="D35:F35" si="26">D34+7</f>
        <v>44267</v>
      </c>
      <c r="E35" s="185">
        <f t="shared" si="26"/>
        <v>44287</v>
      </c>
      <c r="F35" s="186">
        <f t="shared" si="26"/>
        <v>44291</v>
      </c>
    </row>
    <row r="36" spans="1:6" s="132" customFormat="1" ht="29.25" hidden="1" customHeight="1">
      <c r="B36" s="187" t="s">
        <v>195</v>
      </c>
      <c r="C36" s="139"/>
      <c r="D36" s="133">
        <f t="shared" ref="D36:F36" si="27">D35+7</f>
        <v>44274</v>
      </c>
      <c r="E36" s="185">
        <f t="shared" si="27"/>
        <v>44294</v>
      </c>
      <c r="F36" s="186">
        <f t="shared" si="27"/>
        <v>44298</v>
      </c>
    </row>
    <row r="37" spans="1:6" s="132" customFormat="1" ht="29.25" hidden="1" customHeight="1">
      <c r="B37" s="139" t="s">
        <v>358</v>
      </c>
      <c r="C37" s="139" t="s">
        <v>361</v>
      </c>
      <c r="D37" s="133">
        <f t="shared" ref="D37:F37" si="28">D36+7</f>
        <v>44281</v>
      </c>
      <c r="E37" s="131">
        <f t="shared" si="28"/>
        <v>44301</v>
      </c>
      <c r="F37" s="135">
        <f t="shared" si="28"/>
        <v>44305</v>
      </c>
    </row>
    <row r="38" spans="1:6" s="132" customFormat="1" ht="29.25" hidden="1" customHeight="1">
      <c r="B38" s="139" t="s">
        <v>293</v>
      </c>
      <c r="C38" s="139" t="s">
        <v>294</v>
      </c>
      <c r="D38" s="133">
        <f t="shared" ref="D38:F38" si="29">D37+7</f>
        <v>44288</v>
      </c>
      <c r="E38" s="131">
        <f t="shared" si="29"/>
        <v>44308</v>
      </c>
      <c r="F38" s="135">
        <f t="shared" si="29"/>
        <v>44312</v>
      </c>
    </row>
    <row r="39" spans="1:6" s="132" customFormat="1" ht="29.25" hidden="1" customHeight="1">
      <c r="B39" s="187" t="s">
        <v>195</v>
      </c>
      <c r="C39" s="139"/>
      <c r="D39" s="133">
        <f t="shared" ref="D39:F39" si="30">D38+7</f>
        <v>44295</v>
      </c>
      <c r="E39" s="131">
        <f t="shared" si="30"/>
        <v>44315</v>
      </c>
      <c r="F39" s="135">
        <f t="shared" si="30"/>
        <v>44319</v>
      </c>
    </row>
    <row r="40" spans="1:6" s="132" customFormat="1" ht="29.25" hidden="1" customHeight="1">
      <c r="B40" s="187" t="s">
        <v>195</v>
      </c>
      <c r="C40" s="139"/>
      <c r="D40" s="133">
        <f t="shared" ref="D40:F40" si="31">D39+7</f>
        <v>44302</v>
      </c>
      <c r="E40" s="131">
        <f t="shared" si="31"/>
        <v>44322</v>
      </c>
      <c r="F40" s="135">
        <f t="shared" si="31"/>
        <v>44326</v>
      </c>
    </row>
    <row r="41" spans="1:6" s="132" customFormat="1" ht="29.25" hidden="1" customHeight="1">
      <c r="B41" s="139" t="s">
        <v>335</v>
      </c>
      <c r="C41" s="139" t="s">
        <v>338</v>
      </c>
      <c r="D41" s="133">
        <f t="shared" ref="D41:F42" si="32">D40+7</f>
        <v>44309</v>
      </c>
      <c r="E41" s="131">
        <f t="shared" si="32"/>
        <v>44329</v>
      </c>
      <c r="F41" s="135">
        <f t="shared" si="32"/>
        <v>44333</v>
      </c>
    </row>
    <row r="42" spans="1:6" s="132" customFormat="1" ht="29.25" hidden="1" customHeight="1">
      <c r="B42" s="139" t="s">
        <v>336</v>
      </c>
      <c r="C42" s="139" t="s">
        <v>339</v>
      </c>
      <c r="D42" s="133">
        <f t="shared" si="32"/>
        <v>44316</v>
      </c>
      <c r="E42" s="131">
        <f t="shared" si="32"/>
        <v>44336</v>
      </c>
      <c r="F42" s="135">
        <f t="shared" si="32"/>
        <v>44340</v>
      </c>
    </row>
    <row r="43" spans="1:6" s="132" customFormat="1" ht="29.25" hidden="1" customHeight="1">
      <c r="B43" s="281" t="s">
        <v>532</v>
      </c>
      <c r="C43" s="280" t="s">
        <v>542</v>
      </c>
      <c r="D43" s="133">
        <f t="shared" ref="D43:F43" si="33">D42+7</f>
        <v>44323</v>
      </c>
      <c r="E43" s="131">
        <f t="shared" si="33"/>
        <v>44343</v>
      </c>
      <c r="F43" s="135">
        <f t="shared" si="33"/>
        <v>44347</v>
      </c>
    </row>
    <row r="44" spans="1:6" s="132" customFormat="1" ht="29.25" hidden="1" customHeight="1">
      <c r="B44" s="281" t="s">
        <v>533</v>
      </c>
      <c r="C44" s="280" t="s">
        <v>543</v>
      </c>
      <c r="D44" s="133">
        <f t="shared" ref="D44:F44" si="34">D43+7</f>
        <v>44330</v>
      </c>
      <c r="E44" s="131">
        <f t="shared" si="34"/>
        <v>44350</v>
      </c>
      <c r="F44" s="135">
        <f t="shared" si="34"/>
        <v>44354</v>
      </c>
    </row>
    <row r="45" spans="1:6" s="132" customFormat="1" ht="29.25" hidden="1" customHeight="1">
      <c r="A45" s="282"/>
      <c r="B45" s="281" t="s">
        <v>337</v>
      </c>
      <c r="C45" s="280" t="s">
        <v>340</v>
      </c>
      <c r="D45" s="133">
        <f t="shared" ref="D45:F45" si="35">D44+7</f>
        <v>44337</v>
      </c>
      <c r="E45" s="131">
        <f t="shared" si="35"/>
        <v>44357</v>
      </c>
      <c r="F45" s="135">
        <f t="shared" si="35"/>
        <v>44361</v>
      </c>
    </row>
    <row r="46" spans="1:6" s="132" customFormat="1" ht="29.25" hidden="1" customHeight="1">
      <c r="B46" s="281" t="s">
        <v>534</v>
      </c>
      <c r="C46" s="280" t="s">
        <v>544</v>
      </c>
      <c r="D46" s="133">
        <f t="shared" ref="D46:F46" si="36">D45+7</f>
        <v>44344</v>
      </c>
      <c r="E46" s="131">
        <f t="shared" si="36"/>
        <v>44364</v>
      </c>
      <c r="F46" s="135">
        <f t="shared" si="36"/>
        <v>44368</v>
      </c>
    </row>
    <row r="47" spans="1:6" s="132" customFormat="1" ht="29.25" customHeight="1">
      <c r="B47" s="281" t="s">
        <v>359</v>
      </c>
      <c r="C47" s="280" t="s">
        <v>363</v>
      </c>
      <c r="D47" s="133">
        <f t="shared" ref="D47:F47" si="37">D46+7</f>
        <v>44351</v>
      </c>
      <c r="E47" s="131">
        <f t="shared" si="37"/>
        <v>44371</v>
      </c>
      <c r="F47" s="135">
        <f t="shared" si="37"/>
        <v>44375</v>
      </c>
    </row>
    <row r="48" spans="1:6" s="132" customFormat="1" ht="29.25" customHeight="1">
      <c r="B48" s="281" t="s">
        <v>260</v>
      </c>
      <c r="C48" s="280" t="s">
        <v>260</v>
      </c>
      <c r="D48" s="133">
        <f t="shared" ref="D48:F48" si="38">D47+7</f>
        <v>44358</v>
      </c>
      <c r="E48" s="131">
        <f t="shared" si="38"/>
        <v>44378</v>
      </c>
      <c r="F48" s="135">
        <f t="shared" si="38"/>
        <v>44382</v>
      </c>
    </row>
    <row r="49" spans="2:6" s="132" customFormat="1" ht="29.25" customHeight="1">
      <c r="B49" s="281" t="s">
        <v>535</v>
      </c>
      <c r="C49" s="280" t="s">
        <v>491</v>
      </c>
      <c r="D49" s="133">
        <f t="shared" ref="D49:F49" si="39">D48+7</f>
        <v>44365</v>
      </c>
      <c r="E49" s="131">
        <f t="shared" si="39"/>
        <v>44385</v>
      </c>
      <c r="F49" s="135">
        <f t="shared" si="39"/>
        <v>44389</v>
      </c>
    </row>
    <row r="50" spans="2:6" s="132" customFormat="1" ht="29.25" customHeight="1">
      <c r="B50" s="281" t="s">
        <v>536</v>
      </c>
      <c r="C50" s="280" t="s">
        <v>495</v>
      </c>
      <c r="D50" s="133">
        <f t="shared" ref="D50:F50" si="40">D49+7</f>
        <v>44372</v>
      </c>
      <c r="E50" s="131">
        <f t="shared" si="40"/>
        <v>44392</v>
      </c>
      <c r="F50" s="135">
        <f t="shared" si="40"/>
        <v>44396</v>
      </c>
    </row>
    <row r="51" spans="2:6" s="132" customFormat="1" ht="29.25" customHeight="1">
      <c r="B51" s="281" t="s">
        <v>537</v>
      </c>
      <c r="C51" s="280" t="s">
        <v>431</v>
      </c>
      <c r="D51" s="133">
        <f t="shared" ref="D51:F51" si="41">D50+7</f>
        <v>44379</v>
      </c>
      <c r="E51" s="131">
        <f t="shared" si="41"/>
        <v>44399</v>
      </c>
      <c r="F51" s="135">
        <f t="shared" si="41"/>
        <v>44403</v>
      </c>
    </row>
    <row r="52" spans="2:6" s="132" customFormat="1" ht="29.25" customHeight="1">
      <c r="B52" s="281" t="s">
        <v>538</v>
      </c>
      <c r="C52" s="280" t="s">
        <v>545</v>
      </c>
      <c r="D52" s="133">
        <f t="shared" ref="D52:F52" si="42">D51+7</f>
        <v>44386</v>
      </c>
      <c r="E52" s="131">
        <f t="shared" si="42"/>
        <v>44406</v>
      </c>
      <c r="F52" s="135">
        <f t="shared" si="42"/>
        <v>44410</v>
      </c>
    </row>
    <row r="53" spans="2:6" s="132" customFormat="1" ht="29.25" customHeight="1">
      <c r="B53" s="281" t="s">
        <v>539</v>
      </c>
      <c r="C53" s="280" t="s">
        <v>546</v>
      </c>
      <c r="D53" s="133">
        <f t="shared" ref="D53:F53" si="43">D52+7</f>
        <v>44393</v>
      </c>
      <c r="E53" s="131">
        <f t="shared" si="43"/>
        <v>44413</v>
      </c>
      <c r="F53" s="135">
        <f t="shared" si="43"/>
        <v>44417</v>
      </c>
    </row>
    <row r="54" spans="2:6" s="132" customFormat="1" ht="29.25" customHeight="1">
      <c r="B54" s="281" t="s">
        <v>540</v>
      </c>
      <c r="C54" s="280" t="s">
        <v>547</v>
      </c>
      <c r="D54" s="133">
        <f t="shared" ref="D54:F55" si="44">D53+7</f>
        <v>44400</v>
      </c>
      <c r="E54" s="131">
        <f t="shared" si="44"/>
        <v>44420</v>
      </c>
      <c r="F54" s="135">
        <f t="shared" si="44"/>
        <v>44424</v>
      </c>
    </row>
    <row r="55" spans="2:6" s="132" customFormat="1" ht="29.25" customHeight="1">
      <c r="B55" s="281" t="s">
        <v>541</v>
      </c>
      <c r="C55" s="280" t="s">
        <v>548</v>
      </c>
      <c r="D55" s="133">
        <f t="shared" si="44"/>
        <v>44407</v>
      </c>
      <c r="E55" s="131">
        <f t="shared" si="44"/>
        <v>44427</v>
      </c>
      <c r="F55" s="135">
        <f t="shared" si="44"/>
        <v>44431</v>
      </c>
    </row>
    <row r="56" spans="2:6" s="50" customFormat="1" ht="29.25" customHeight="1">
      <c r="B56" s="15" t="s">
        <v>0</v>
      </c>
      <c r="C56" s="121"/>
      <c r="D56" s="118"/>
      <c r="E56" s="122"/>
      <c r="F56" s="122"/>
    </row>
    <row r="57" spans="2:6" ht="21.75" customHeight="1">
      <c r="B57" s="16"/>
      <c r="C57" s="15"/>
      <c r="D57" s="16"/>
      <c r="E57" s="17"/>
      <c r="F57" s="18"/>
    </row>
    <row r="58" spans="2:6" ht="24" customHeight="1">
      <c r="B58" s="137" t="s">
        <v>80</v>
      </c>
      <c r="C58" s="22"/>
      <c r="D58" s="16"/>
      <c r="E58" s="23" t="s">
        <v>2</v>
      </c>
      <c r="F58" s="23"/>
    </row>
    <row r="59" spans="2:6" ht="20">
      <c r="B59" s="144" t="s">
        <v>81</v>
      </c>
      <c r="C59" s="27"/>
      <c r="D59" s="28"/>
      <c r="E59" s="29" t="s">
        <v>3</v>
      </c>
      <c r="F59" s="29"/>
    </row>
    <row r="60" spans="2:6" ht="20">
      <c r="B60" s="144" t="s">
        <v>79</v>
      </c>
      <c r="C60" s="27"/>
      <c r="D60" s="32"/>
      <c r="E60" s="33" t="s">
        <v>4</v>
      </c>
      <c r="F60" s="33"/>
    </row>
    <row r="61" spans="2:6" s="50" customFormat="1" ht="20">
      <c r="B61" s="144"/>
      <c r="C61" s="27"/>
      <c r="D61" s="32"/>
      <c r="E61" s="35" t="s">
        <v>7</v>
      </c>
      <c r="F61" s="33"/>
    </row>
    <row r="62" spans="2:6" ht="20">
      <c r="B62" s="144" t="s">
        <v>29</v>
      </c>
      <c r="C62" s="27"/>
      <c r="D62" s="34"/>
      <c r="E62" s="38" t="s">
        <v>21</v>
      </c>
      <c r="F62" s="35"/>
    </row>
    <row r="63" spans="2:6" s="50" customFormat="1" ht="20">
      <c r="B63" s="144"/>
      <c r="C63" s="27"/>
      <c r="D63" s="34"/>
      <c r="E63" s="43" t="s">
        <v>22</v>
      </c>
      <c r="F63" s="35"/>
    </row>
    <row r="64" spans="2:6" ht="20.5">
      <c r="B64" s="145" t="s">
        <v>617</v>
      </c>
      <c r="C64" s="34"/>
      <c r="D64" s="37"/>
      <c r="E64" s="41"/>
      <c r="F64" s="38"/>
    </row>
    <row r="65" spans="2:6" ht="20.5">
      <c r="B65" s="145" t="s">
        <v>618</v>
      </c>
      <c r="C65" s="34"/>
      <c r="D65" s="40"/>
      <c r="E65" s="15"/>
      <c r="F65" s="41"/>
    </row>
    <row r="66" spans="2:6" ht="20">
      <c r="B66" s="25"/>
      <c r="C66" s="25"/>
      <c r="D66" s="27"/>
      <c r="F66" s="43"/>
    </row>
    <row r="67" spans="2:6" ht="20.5">
      <c r="B67" s="15" t="s">
        <v>74</v>
      </c>
      <c r="D67" s="15" t="s">
        <v>75</v>
      </c>
      <c r="E67" s="45"/>
      <c r="F67" s="34"/>
    </row>
    <row r="68" spans="2:6" s="132" customFormat="1" ht="20.5">
      <c r="B68" s="15"/>
      <c r="D68" s="15"/>
      <c r="E68" s="45"/>
      <c r="F68" s="34"/>
    </row>
    <row r="69" spans="2:6" ht="20">
      <c r="B69" s="15" t="s">
        <v>16</v>
      </c>
      <c r="C69" s="15"/>
      <c r="D69" s="27"/>
      <c r="E69" s="13"/>
      <c r="F69" s="13"/>
    </row>
    <row r="70" spans="2:6" ht="20">
      <c r="B70" s="48" t="s">
        <v>17</v>
      </c>
      <c r="C70" s="48"/>
      <c r="D70" s="48" t="s">
        <v>18</v>
      </c>
    </row>
    <row r="71" spans="2:6" ht="20">
      <c r="B71" s="48" t="s">
        <v>15</v>
      </c>
      <c r="C71" s="48"/>
      <c r="D71" s="48" t="s">
        <v>19</v>
      </c>
    </row>
    <row r="72" spans="2:6" s="50" customFormat="1" ht="20">
      <c r="B72" s="48"/>
      <c r="C72" s="48"/>
      <c r="D72" s="48"/>
    </row>
    <row r="73" spans="2:6" s="50" customFormat="1" ht="20">
      <c r="B73" s="48" t="s">
        <v>27</v>
      </c>
      <c r="C73" s="48"/>
      <c r="D73" s="48"/>
    </row>
    <row r="74" spans="2:6" ht="20">
      <c r="B74" s="48" t="s">
        <v>28</v>
      </c>
      <c r="C74" s="48"/>
    </row>
    <row r="110" spans="2:2">
      <c r="B110" s="6" t="s">
        <v>66</v>
      </c>
    </row>
  </sheetData>
  <mergeCells count="4">
    <mergeCell ref="B6:B7"/>
    <mergeCell ref="E6:E7"/>
    <mergeCell ref="F6:F7"/>
    <mergeCell ref="D4:E4"/>
  </mergeCells>
  <hyperlinks>
    <hyperlink ref="D70" r:id="rId1" xr:uid="{00000000-0004-0000-0300-000000000000}"/>
    <hyperlink ref="D71" r:id="rId2" xr:uid="{00000000-0004-0000-0300-000001000000}"/>
  </hyperlinks>
  <pageMargins left="0.27" right="0.17" top="0.17" bottom="0.2" header="0.18" footer="0.17"/>
  <pageSetup scale="48" orientation="landscape" r:id="rId3"/>
  <headerFooter alignWithMargins="0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48"/>
  </sheetPr>
  <dimension ref="B2:I81"/>
  <sheetViews>
    <sheetView view="pageBreakPreview" zoomScale="60" zoomScaleNormal="60" workbookViewId="0">
      <selection activeCell="C4" sqref="C4"/>
    </sheetView>
  </sheetViews>
  <sheetFormatPr defaultRowHeight="12.5"/>
  <cols>
    <col min="1" max="1" width="9.1796875" style="50"/>
    <col min="2" max="2" width="75.453125" style="50" customWidth="1"/>
    <col min="3" max="3" width="29.453125" style="50" customWidth="1"/>
    <col min="4" max="4" width="35.81640625" style="50" customWidth="1"/>
    <col min="5" max="5" width="52" style="50" customWidth="1"/>
    <col min="6" max="6" width="62.7265625" style="50" customWidth="1"/>
    <col min="7" max="7" width="12" style="50" hidden="1" customWidth="1"/>
    <col min="8" max="8" width="13.54296875" style="50" customWidth="1"/>
    <col min="9" max="247" width="9.1796875" style="50"/>
    <col min="248" max="248" width="10.453125" style="50" customWidth="1"/>
    <col min="249" max="249" width="26.54296875" style="50" customWidth="1"/>
    <col min="250" max="251" width="12.54296875" style="50" customWidth="1"/>
    <col min="252" max="252" width="15" style="50" customWidth="1"/>
    <col min="253" max="253" width="11.453125" style="50" customWidth="1"/>
    <col min="254" max="254" width="12" style="50" customWidth="1"/>
    <col min="255" max="255" width="34.1796875" style="50" customWidth="1"/>
    <col min="256" max="256" width="9.81640625" style="50" customWidth="1"/>
    <col min="257" max="257" width="9.1796875" style="50"/>
    <col min="258" max="258" width="14.54296875" style="50" customWidth="1"/>
    <col min="259" max="259" width="12" style="50" customWidth="1"/>
    <col min="260" max="260" width="10.81640625" style="50" customWidth="1"/>
    <col min="261" max="261" width="18" style="50" customWidth="1"/>
    <col min="262" max="262" width="16.453125" style="50" customWidth="1"/>
    <col min="263" max="503" width="9.1796875" style="50"/>
    <col min="504" max="504" width="10.453125" style="50" customWidth="1"/>
    <col min="505" max="505" width="26.54296875" style="50" customWidth="1"/>
    <col min="506" max="507" width="12.54296875" style="50" customWidth="1"/>
    <col min="508" max="508" width="15" style="50" customWidth="1"/>
    <col min="509" max="509" width="11.453125" style="50" customWidth="1"/>
    <col min="510" max="510" width="12" style="50" customWidth="1"/>
    <col min="511" max="511" width="34.1796875" style="50" customWidth="1"/>
    <col min="512" max="512" width="9.81640625" style="50" customWidth="1"/>
    <col min="513" max="513" width="9.1796875" style="50"/>
    <col min="514" max="514" width="14.54296875" style="50" customWidth="1"/>
    <col min="515" max="515" width="12" style="50" customWidth="1"/>
    <col min="516" max="516" width="10.81640625" style="50" customWidth="1"/>
    <col min="517" max="517" width="18" style="50" customWidth="1"/>
    <col min="518" max="518" width="16.453125" style="50" customWidth="1"/>
    <col min="519" max="759" width="9.1796875" style="50"/>
    <col min="760" max="760" width="10.453125" style="50" customWidth="1"/>
    <col min="761" max="761" width="26.54296875" style="50" customWidth="1"/>
    <col min="762" max="763" width="12.54296875" style="50" customWidth="1"/>
    <col min="764" max="764" width="15" style="50" customWidth="1"/>
    <col min="765" max="765" width="11.453125" style="50" customWidth="1"/>
    <col min="766" max="766" width="12" style="50" customWidth="1"/>
    <col min="767" max="767" width="34.1796875" style="50" customWidth="1"/>
    <col min="768" max="768" width="9.81640625" style="50" customWidth="1"/>
    <col min="769" max="769" width="9.1796875" style="50"/>
    <col min="770" max="770" width="14.54296875" style="50" customWidth="1"/>
    <col min="771" max="771" width="12" style="50" customWidth="1"/>
    <col min="772" max="772" width="10.81640625" style="50" customWidth="1"/>
    <col min="773" max="773" width="18" style="50" customWidth="1"/>
    <col min="774" max="774" width="16.453125" style="50" customWidth="1"/>
    <col min="775" max="1015" width="9.1796875" style="50"/>
    <col min="1016" max="1016" width="10.453125" style="50" customWidth="1"/>
    <col min="1017" max="1017" width="26.54296875" style="50" customWidth="1"/>
    <col min="1018" max="1019" width="12.54296875" style="50" customWidth="1"/>
    <col min="1020" max="1020" width="15" style="50" customWidth="1"/>
    <col min="1021" max="1021" width="11.453125" style="50" customWidth="1"/>
    <col min="1022" max="1022" width="12" style="50" customWidth="1"/>
    <col min="1023" max="1023" width="34.1796875" style="50" customWidth="1"/>
    <col min="1024" max="1024" width="9.81640625" style="50" customWidth="1"/>
    <col min="1025" max="1025" width="9.1796875" style="50"/>
    <col min="1026" max="1026" width="14.54296875" style="50" customWidth="1"/>
    <col min="1027" max="1027" width="12" style="50" customWidth="1"/>
    <col min="1028" max="1028" width="10.81640625" style="50" customWidth="1"/>
    <col min="1029" max="1029" width="18" style="50" customWidth="1"/>
    <col min="1030" max="1030" width="16.453125" style="50" customWidth="1"/>
    <col min="1031" max="1271" width="9.1796875" style="50"/>
    <col min="1272" max="1272" width="10.453125" style="50" customWidth="1"/>
    <col min="1273" max="1273" width="26.54296875" style="50" customWidth="1"/>
    <col min="1274" max="1275" width="12.54296875" style="50" customWidth="1"/>
    <col min="1276" max="1276" width="15" style="50" customWidth="1"/>
    <col min="1277" max="1277" width="11.453125" style="50" customWidth="1"/>
    <col min="1278" max="1278" width="12" style="50" customWidth="1"/>
    <col min="1279" max="1279" width="34.1796875" style="50" customWidth="1"/>
    <col min="1280" max="1280" width="9.81640625" style="50" customWidth="1"/>
    <col min="1281" max="1281" width="9.1796875" style="50"/>
    <col min="1282" max="1282" width="14.54296875" style="50" customWidth="1"/>
    <col min="1283" max="1283" width="12" style="50" customWidth="1"/>
    <col min="1284" max="1284" width="10.81640625" style="50" customWidth="1"/>
    <col min="1285" max="1285" width="18" style="50" customWidth="1"/>
    <col min="1286" max="1286" width="16.453125" style="50" customWidth="1"/>
    <col min="1287" max="1527" width="9.1796875" style="50"/>
    <col min="1528" max="1528" width="10.453125" style="50" customWidth="1"/>
    <col min="1529" max="1529" width="26.54296875" style="50" customWidth="1"/>
    <col min="1530" max="1531" width="12.54296875" style="50" customWidth="1"/>
    <col min="1532" max="1532" width="15" style="50" customWidth="1"/>
    <col min="1533" max="1533" width="11.453125" style="50" customWidth="1"/>
    <col min="1534" max="1534" width="12" style="50" customWidth="1"/>
    <col min="1535" max="1535" width="34.1796875" style="50" customWidth="1"/>
    <col min="1536" max="1536" width="9.81640625" style="50" customWidth="1"/>
    <col min="1537" max="1537" width="9.1796875" style="50"/>
    <col min="1538" max="1538" width="14.54296875" style="50" customWidth="1"/>
    <col min="1539" max="1539" width="12" style="50" customWidth="1"/>
    <col min="1540" max="1540" width="10.81640625" style="50" customWidth="1"/>
    <col min="1541" max="1541" width="18" style="50" customWidth="1"/>
    <col min="1542" max="1542" width="16.453125" style="50" customWidth="1"/>
    <col min="1543" max="1783" width="9.1796875" style="50"/>
    <col min="1784" max="1784" width="10.453125" style="50" customWidth="1"/>
    <col min="1785" max="1785" width="26.54296875" style="50" customWidth="1"/>
    <col min="1786" max="1787" width="12.54296875" style="50" customWidth="1"/>
    <col min="1788" max="1788" width="15" style="50" customWidth="1"/>
    <col min="1789" max="1789" width="11.453125" style="50" customWidth="1"/>
    <col min="1790" max="1790" width="12" style="50" customWidth="1"/>
    <col min="1791" max="1791" width="34.1796875" style="50" customWidth="1"/>
    <col min="1792" max="1792" width="9.81640625" style="50" customWidth="1"/>
    <col min="1793" max="1793" width="9.1796875" style="50"/>
    <col min="1794" max="1794" width="14.54296875" style="50" customWidth="1"/>
    <col min="1795" max="1795" width="12" style="50" customWidth="1"/>
    <col min="1796" max="1796" width="10.81640625" style="50" customWidth="1"/>
    <col min="1797" max="1797" width="18" style="50" customWidth="1"/>
    <col min="1798" max="1798" width="16.453125" style="50" customWidth="1"/>
    <col min="1799" max="2039" width="9.1796875" style="50"/>
    <col min="2040" max="2040" width="10.453125" style="50" customWidth="1"/>
    <col min="2041" max="2041" width="26.54296875" style="50" customWidth="1"/>
    <col min="2042" max="2043" width="12.54296875" style="50" customWidth="1"/>
    <col min="2044" max="2044" width="15" style="50" customWidth="1"/>
    <col min="2045" max="2045" width="11.453125" style="50" customWidth="1"/>
    <col min="2046" max="2046" width="12" style="50" customWidth="1"/>
    <col min="2047" max="2047" width="34.1796875" style="50" customWidth="1"/>
    <col min="2048" max="2048" width="9.81640625" style="50" customWidth="1"/>
    <col min="2049" max="2049" width="9.1796875" style="50"/>
    <col min="2050" max="2050" width="14.54296875" style="50" customWidth="1"/>
    <col min="2051" max="2051" width="12" style="50" customWidth="1"/>
    <col min="2052" max="2052" width="10.81640625" style="50" customWidth="1"/>
    <col min="2053" max="2053" width="18" style="50" customWidth="1"/>
    <col min="2054" max="2054" width="16.453125" style="50" customWidth="1"/>
    <col min="2055" max="2295" width="9.1796875" style="50"/>
    <col min="2296" max="2296" width="10.453125" style="50" customWidth="1"/>
    <col min="2297" max="2297" width="26.54296875" style="50" customWidth="1"/>
    <col min="2298" max="2299" width="12.54296875" style="50" customWidth="1"/>
    <col min="2300" max="2300" width="15" style="50" customWidth="1"/>
    <col min="2301" max="2301" width="11.453125" style="50" customWidth="1"/>
    <col min="2302" max="2302" width="12" style="50" customWidth="1"/>
    <col min="2303" max="2303" width="34.1796875" style="50" customWidth="1"/>
    <col min="2304" max="2304" width="9.81640625" style="50" customWidth="1"/>
    <col min="2305" max="2305" width="9.1796875" style="50"/>
    <col min="2306" max="2306" width="14.54296875" style="50" customWidth="1"/>
    <col min="2307" max="2307" width="12" style="50" customWidth="1"/>
    <col min="2308" max="2308" width="10.81640625" style="50" customWidth="1"/>
    <col min="2309" max="2309" width="18" style="50" customWidth="1"/>
    <col min="2310" max="2310" width="16.453125" style="50" customWidth="1"/>
    <col min="2311" max="2551" width="9.1796875" style="50"/>
    <col min="2552" max="2552" width="10.453125" style="50" customWidth="1"/>
    <col min="2553" max="2553" width="26.54296875" style="50" customWidth="1"/>
    <col min="2554" max="2555" width="12.54296875" style="50" customWidth="1"/>
    <col min="2556" max="2556" width="15" style="50" customWidth="1"/>
    <col min="2557" max="2557" width="11.453125" style="50" customWidth="1"/>
    <col min="2558" max="2558" width="12" style="50" customWidth="1"/>
    <col min="2559" max="2559" width="34.1796875" style="50" customWidth="1"/>
    <col min="2560" max="2560" width="9.81640625" style="50" customWidth="1"/>
    <col min="2561" max="2561" width="9.1796875" style="50"/>
    <col min="2562" max="2562" width="14.54296875" style="50" customWidth="1"/>
    <col min="2563" max="2563" width="12" style="50" customWidth="1"/>
    <col min="2564" max="2564" width="10.81640625" style="50" customWidth="1"/>
    <col min="2565" max="2565" width="18" style="50" customWidth="1"/>
    <col min="2566" max="2566" width="16.453125" style="50" customWidth="1"/>
    <col min="2567" max="2807" width="9.1796875" style="50"/>
    <col min="2808" max="2808" width="10.453125" style="50" customWidth="1"/>
    <col min="2809" max="2809" width="26.54296875" style="50" customWidth="1"/>
    <col min="2810" max="2811" width="12.54296875" style="50" customWidth="1"/>
    <col min="2812" max="2812" width="15" style="50" customWidth="1"/>
    <col min="2813" max="2813" width="11.453125" style="50" customWidth="1"/>
    <col min="2814" max="2814" width="12" style="50" customWidth="1"/>
    <col min="2815" max="2815" width="34.1796875" style="50" customWidth="1"/>
    <col min="2816" max="2816" width="9.81640625" style="50" customWidth="1"/>
    <col min="2817" max="2817" width="9.1796875" style="50"/>
    <col min="2818" max="2818" width="14.54296875" style="50" customWidth="1"/>
    <col min="2819" max="2819" width="12" style="50" customWidth="1"/>
    <col min="2820" max="2820" width="10.81640625" style="50" customWidth="1"/>
    <col min="2821" max="2821" width="18" style="50" customWidth="1"/>
    <col min="2822" max="2822" width="16.453125" style="50" customWidth="1"/>
    <col min="2823" max="3063" width="9.1796875" style="50"/>
    <col min="3064" max="3064" width="10.453125" style="50" customWidth="1"/>
    <col min="3065" max="3065" width="26.54296875" style="50" customWidth="1"/>
    <col min="3066" max="3067" width="12.54296875" style="50" customWidth="1"/>
    <col min="3068" max="3068" width="15" style="50" customWidth="1"/>
    <col min="3069" max="3069" width="11.453125" style="50" customWidth="1"/>
    <col min="3070" max="3070" width="12" style="50" customWidth="1"/>
    <col min="3071" max="3071" width="34.1796875" style="50" customWidth="1"/>
    <col min="3072" max="3072" width="9.81640625" style="50" customWidth="1"/>
    <col min="3073" max="3073" width="9.1796875" style="50"/>
    <col min="3074" max="3074" width="14.54296875" style="50" customWidth="1"/>
    <col min="3075" max="3075" width="12" style="50" customWidth="1"/>
    <col min="3076" max="3076" width="10.81640625" style="50" customWidth="1"/>
    <col min="3077" max="3077" width="18" style="50" customWidth="1"/>
    <col min="3078" max="3078" width="16.453125" style="50" customWidth="1"/>
    <col min="3079" max="3319" width="9.1796875" style="50"/>
    <col min="3320" max="3320" width="10.453125" style="50" customWidth="1"/>
    <col min="3321" max="3321" width="26.54296875" style="50" customWidth="1"/>
    <col min="3322" max="3323" width="12.54296875" style="50" customWidth="1"/>
    <col min="3324" max="3324" width="15" style="50" customWidth="1"/>
    <col min="3325" max="3325" width="11.453125" style="50" customWidth="1"/>
    <col min="3326" max="3326" width="12" style="50" customWidth="1"/>
    <col min="3327" max="3327" width="34.1796875" style="50" customWidth="1"/>
    <col min="3328" max="3328" width="9.81640625" style="50" customWidth="1"/>
    <col min="3329" max="3329" width="9.1796875" style="50"/>
    <col min="3330" max="3330" width="14.54296875" style="50" customWidth="1"/>
    <col min="3331" max="3331" width="12" style="50" customWidth="1"/>
    <col min="3332" max="3332" width="10.81640625" style="50" customWidth="1"/>
    <col min="3333" max="3333" width="18" style="50" customWidth="1"/>
    <col min="3334" max="3334" width="16.453125" style="50" customWidth="1"/>
    <col min="3335" max="3575" width="9.1796875" style="50"/>
    <col min="3576" max="3576" width="10.453125" style="50" customWidth="1"/>
    <col min="3577" max="3577" width="26.54296875" style="50" customWidth="1"/>
    <col min="3578" max="3579" width="12.54296875" style="50" customWidth="1"/>
    <col min="3580" max="3580" width="15" style="50" customWidth="1"/>
    <col min="3581" max="3581" width="11.453125" style="50" customWidth="1"/>
    <col min="3582" max="3582" width="12" style="50" customWidth="1"/>
    <col min="3583" max="3583" width="34.1796875" style="50" customWidth="1"/>
    <col min="3584" max="3584" width="9.81640625" style="50" customWidth="1"/>
    <col min="3585" max="3585" width="9.1796875" style="50"/>
    <col min="3586" max="3586" width="14.54296875" style="50" customWidth="1"/>
    <col min="3587" max="3587" width="12" style="50" customWidth="1"/>
    <col min="3588" max="3588" width="10.81640625" style="50" customWidth="1"/>
    <col min="3589" max="3589" width="18" style="50" customWidth="1"/>
    <col min="3590" max="3590" width="16.453125" style="50" customWidth="1"/>
    <col min="3591" max="3831" width="9.1796875" style="50"/>
    <col min="3832" max="3832" width="10.453125" style="50" customWidth="1"/>
    <col min="3833" max="3833" width="26.54296875" style="50" customWidth="1"/>
    <col min="3834" max="3835" width="12.54296875" style="50" customWidth="1"/>
    <col min="3836" max="3836" width="15" style="50" customWidth="1"/>
    <col min="3837" max="3837" width="11.453125" style="50" customWidth="1"/>
    <col min="3838" max="3838" width="12" style="50" customWidth="1"/>
    <col min="3839" max="3839" width="34.1796875" style="50" customWidth="1"/>
    <col min="3840" max="3840" width="9.81640625" style="50" customWidth="1"/>
    <col min="3841" max="3841" width="9.1796875" style="50"/>
    <col min="3842" max="3842" width="14.54296875" style="50" customWidth="1"/>
    <col min="3843" max="3843" width="12" style="50" customWidth="1"/>
    <col min="3844" max="3844" width="10.81640625" style="50" customWidth="1"/>
    <col min="3845" max="3845" width="18" style="50" customWidth="1"/>
    <col min="3846" max="3846" width="16.453125" style="50" customWidth="1"/>
    <col min="3847" max="4087" width="9.1796875" style="50"/>
    <col min="4088" max="4088" width="10.453125" style="50" customWidth="1"/>
    <col min="4089" max="4089" width="26.54296875" style="50" customWidth="1"/>
    <col min="4090" max="4091" width="12.54296875" style="50" customWidth="1"/>
    <col min="4092" max="4092" width="15" style="50" customWidth="1"/>
    <col min="4093" max="4093" width="11.453125" style="50" customWidth="1"/>
    <col min="4094" max="4094" width="12" style="50" customWidth="1"/>
    <col min="4095" max="4095" width="34.1796875" style="50" customWidth="1"/>
    <col min="4096" max="4096" width="9.81640625" style="50" customWidth="1"/>
    <col min="4097" max="4097" width="9.1796875" style="50"/>
    <col min="4098" max="4098" width="14.54296875" style="50" customWidth="1"/>
    <col min="4099" max="4099" width="12" style="50" customWidth="1"/>
    <col min="4100" max="4100" width="10.81640625" style="50" customWidth="1"/>
    <col min="4101" max="4101" width="18" style="50" customWidth="1"/>
    <col min="4102" max="4102" width="16.453125" style="50" customWidth="1"/>
    <col min="4103" max="4343" width="9.1796875" style="50"/>
    <col min="4344" max="4344" width="10.453125" style="50" customWidth="1"/>
    <col min="4345" max="4345" width="26.54296875" style="50" customWidth="1"/>
    <col min="4346" max="4347" width="12.54296875" style="50" customWidth="1"/>
    <col min="4348" max="4348" width="15" style="50" customWidth="1"/>
    <col min="4349" max="4349" width="11.453125" style="50" customWidth="1"/>
    <col min="4350" max="4350" width="12" style="50" customWidth="1"/>
    <col min="4351" max="4351" width="34.1796875" style="50" customWidth="1"/>
    <col min="4352" max="4352" width="9.81640625" style="50" customWidth="1"/>
    <col min="4353" max="4353" width="9.1796875" style="50"/>
    <col min="4354" max="4354" width="14.54296875" style="50" customWidth="1"/>
    <col min="4355" max="4355" width="12" style="50" customWidth="1"/>
    <col min="4356" max="4356" width="10.81640625" style="50" customWidth="1"/>
    <col min="4357" max="4357" width="18" style="50" customWidth="1"/>
    <col min="4358" max="4358" width="16.453125" style="50" customWidth="1"/>
    <col min="4359" max="4599" width="9.1796875" style="50"/>
    <col min="4600" max="4600" width="10.453125" style="50" customWidth="1"/>
    <col min="4601" max="4601" width="26.54296875" style="50" customWidth="1"/>
    <col min="4602" max="4603" width="12.54296875" style="50" customWidth="1"/>
    <col min="4604" max="4604" width="15" style="50" customWidth="1"/>
    <col min="4605" max="4605" width="11.453125" style="50" customWidth="1"/>
    <col min="4606" max="4606" width="12" style="50" customWidth="1"/>
    <col min="4607" max="4607" width="34.1796875" style="50" customWidth="1"/>
    <col min="4608" max="4608" width="9.81640625" style="50" customWidth="1"/>
    <col min="4609" max="4609" width="9.1796875" style="50"/>
    <col min="4610" max="4610" width="14.54296875" style="50" customWidth="1"/>
    <col min="4611" max="4611" width="12" style="50" customWidth="1"/>
    <col min="4612" max="4612" width="10.81640625" style="50" customWidth="1"/>
    <col min="4613" max="4613" width="18" style="50" customWidth="1"/>
    <col min="4614" max="4614" width="16.453125" style="50" customWidth="1"/>
    <col min="4615" max="4855" width="9.1796875" style="50"/>
    <col min="4856" max="4856" width="10.453125" style="50" customWidth="1"/>
    <col min="4857" max="4857" width="26.54296875" style="50" customWidth="1"/>
    <col min="4858" max="4859" width="12.54296875" style="50" customWidth="1"/>
    <col min="4860" max="4860" width="15" style="50" customWidth="1"/>
    <col min="4861" max="4861" width="11.453125" style="50" customWidth="1"/>
    <col min="4862" max="4862" width="12" style="50" customWidth="1"/>
    <col min="4863" max="4863" width="34.1796875" style="50" customWidth="1"/>
    <col min="4864" max="4864" width="9.81640625" style="50" customWidth="1"/>
    <col min="4865" max="4865" width="9.1796875" style="50"/>
    <col min="4866" max="4866" width="14.54296875" style="50" customWidth="1"/>
    <col min="4867" max="4867" width="12" style="50" customWidth="1"/>
    <col min="4868" max="4868" width="10.81640625" style="50" customWidth="1"/>
    <col min="4869" max="4869" width="18" style="50" customWidth="1"/>
    <col min="4870" max="4870" width="16.453125" style="50" customWidth="1"/>
    <col min="4871" max="5111" width="9.1796875" style="50"/>
    <col min="5112" max="5112" width="10.453125" style="50" customWidth="1"/>
    <col min="5113" max="5113" width="26.54296875" style="50" customWidth="1"/>
    <col min="5114" max="5115" width="12.54296875" style="50" customWidth="1"/>
    <col min="5116" max="5116" width="15" style="50" customWidth="1"/>
    <col min="5117" max="5117" width="11.453125" style="50" customWidth="1"/>
    <col min="5118" max="5118" width="12" style="50" customWidth="1"/>
    <col min="5119" max="5119" width="34.1796875" style="50" customWidth="1"/>
    <col min="5120" max="5120" width="9.81640625" style="50" customWidth="1"/>
    <col min="5121" max="5121" width="9.1796875" style="50"/>
    <col min="5122" max="5122" width="14.54296875" style="50" customWidth="1"/>
    <col min="5123" max="5123" width="12" style="50" customWidth="1"/>
    <col min="5124" max="5124" width="10.81640625" style="50" customWidth="1"/>
    <col min="5125" max="5125" width="18" style="50" customWidth="1"/>
    <col min="5126" max="5126" width="16.453125" style="50" customWidth="1"/>
    <col min="5127" max="5367" width="9.1796875" style="50"/>
    <col min="5368" max="5368" width="10.453125" style="50" customWidth="1"/>
    <col min="5369" max="5369" width="26.54296875" style="50" customWidth="1"/>
    <col min="5370" max="5371" width="12.54296875" style="50" customWidth="1"/>
    <col min="5372" max="5372" width="15" style="50" customWidth="1"/>
    <col min="5373" max="5373" width="11.453125" style="50" customWidth="1"/>
    <col min="5374" max="5374" width="12" style="50" customWidth="1"/>
    <col min="5375" max="5375" width="34.1796875" style="50" customWidth="1"/>
    <col min="5376" max="5376" width="9.81640625" style="50" customWidth="1"/>
    <col min="5377" max="5377" width="9.1796875" style="50"/>
    <col min="5378" max="5378" width="14.54296875" style="50" customWidth="1"/>
    <col min="5379" max="5379" width="12" style="50" customWidth="1"/>
    <col min="5380" max="5380" width="10.81640625" style="50" customWidth="1"/>
    <col min="5381" max="5381" width="18" style="50" customWidth="1"/>
    <col min="5382" max="5382" width="16.453125" style="50" customWidth="1"/>
    <col min="5383" max="5623" width="9.1796875" style="50"/>
    <col min="5624" max="5624" width="10.453125" style="50" customWidth="1"/>
    <col min="5625" max="5625" width="26.54296875" style="50" customWidth="1"/>
    <col min="5626" max="5627" width="12.54296875" style="50" customWidth="1"/>
    <col min="5628" max="5628" width="15" style="50" customWidth="1"/>
    <col min="5629" max="5629" width="11.453125" style="50" customWidth="1"/>
    <col min="5630" max="5630" width="12" style="50" customWidth="1"/>
    <col min="5631" max="5631" width="34.1796875" style="50" customWidth="1"/>
    <col min="5632" max="5632" width="9.81640625" style="50" customWidth="1"/>
    <col min="5633" max="5633" width="9.1796875" style="50"/>
    <col min="5634" max="5634" width="14.54296875" style="50" customWidth="1"/>
    <col min="5635" max="5635" width="12" style="50" customWidth="1"/>
    <col min="5636" max="5636" width="10.81640625" style="50" customWidth="1"/>
    <col min="5637" max="5637" width="18" style="50" customWidth="1"/>
    <col min="5638" max="5638" width="16.453125" style="50" customWidth="1"/>
    <col min="5639" max="5879" width="9.1796875" style="50"/>
    <col min="5880" max="5880" width="10.453125" style="50" customWidth="1"/>
    <col min="5881" max="5881" width="26.54296875" style="50" customWidth="1"/>
    <col min="5882" max="5883" width="12.54296875" style="50" customWidth="1"/>
    <col min="5884" max="5884" width="15" style="50" customWidth="1"/>
    <col min="5885" max="5885" width="11.453125" style="50" customWidth="1"/>
    <col min="5886" max="5886" width="12" style="50" customWidth="1"/>
    <col min="5887" max="5887" width="34.1796875" style="50" customWidth="1"/>
    <col min="5888" max="5888" width="9.81640625" style="50" customWidth="1"/>
    <col min="5889" max="5889" width="9.1796875" style="50"/>
    <col min="5890" max="5890" width="14.54296875" style="50" customWidth="1"/>
    <col min="5891" max="5891" width="12" style="50" customWidth="1"/>
    <col min="5892" max="5892" width="10.81640625" style="50" customWidth="1"/>
    <col min="5893" max="5893" width="18" style="50" customWidth="1"/>
    <col min="5894" max="5894" width="16.453125" style="50" customWidth="1"/>
    <col min="5895" max="6135" width="9.1796875" style="50"/>
    <col min="6136" max="6136" width="10.453125" style="50" customWidth="1"/>
    <col min="6137" max="6137" width="26.54296875" style="50" customWidth="1"/>
    <col min="6138" max="6139" width="12.54296875" style="50" customWidth="1"/>
    <col min="6140" max="6140" width="15" style="50" customWidth="1"/>
    <col min="6141" max="6141" width="11.453125" style="50" customWidth="1"/>
    <col min="6142" max="6142" width="12" style="50" customWidth="1"/>
    <col min="6143" max="6143" width="34.1796875" style="50" customWidth="1"/>
    <col min="6144" max="6144" width="9.81640625" style="50" customWidth="1"/>
    <col min="6145" max="6145" width="9.1796875" style="50"/>
    <col min="6146" max="6146" width="14.54296875" style="50" customWidth="1"/>
    <col min="6147" max="6147" width="12" style="50" customWidth="1"/>
    <col min="6148" max="6148" width="10.81640625" style="50" customWidth="1"/>
    <col min="6149" max="6149" width="18" style="50" customWidth="1"/>
    <col min="6150" max="6150" width="16.453125" style="50" customWidth="1"/>
    <col min="6151" max="6391" width="9.1796875" style="50"/>
    <col min="6392" max="6392" width="10.453125" style="50" customWidth="1"/>
    <col min="6393" max="6393" width="26.54296875" style="50" customWidth="1"/>
    <col min="6394" max="6395" width="12.54296875" style="50" customWidth="1"/>
    <col min="6396" max="6396" width="15" style="50" customWidth="1"/>
    <col min="6397" max="6397" width="11.453125" style="50" customWidth="1"/>
    <col min="6398" max="6398" width="12" style="50" customWidth="1"/>
    <col min="6399" max="6399" width="34.1796875" style="50" customWidth="1"/>
    <col min="6400" max="6400" width="9.81640625" style="50" customWidth="1"/>
    <col min="6401" max="6401" width="9.1796875" style="50"/>
    <col min="6402" max="6402" width="14.54296875" style="50" customWidth="1"/>
    <col min="6403" max="6403" width="12" style="50" customWidth="1"/>
    <col min="6404" max="6404" width="10.81640625" style="50" customWidth="1"/>
    <col min="6405" max="6405" width="18" style="50" customWidth="1"/>
    <col min="6406" max="6406" width="16.453125" style="50" customWidth="1"/>
    <col min="6407" max="6647" width="9.1796875" style="50"/>
    <col min="6648" max="6648" width="10.453125" style="50" customWidth="1"/>
    <col min="6649" max="6649" width="26.54296875" style="50" customWidth="1"/>
    <col min="6650" max="6651" width="12.54296875" style="50" customWidth="1"/>
    <col min="6652" max="6652" width="15" style="50" customWidth="1"/>
    <col min="6653" max="6653" width="11.453125" style="50" customWidth="1"/>
    <col min="6654" max="6654" width="12" style="50" customWidth="1"/>
    <col min="6655" max="6655" width="34.1796875" style="50" customWidth="1"/>
    <col min="6656" max="6656" width="9.81640625" style="50" customWidth="1"/>
    <col min="6657" max="6657" width="9.1796875" style="50"/>
    <col min="6658" max="6658" width="14.54296875" style="50" customWidth="1"/>
    <col min="6659" max="6659" width="12" style="50" customWidth="1"/>
    <col min="6660" max="6660" width="10.81640625" style="50" customWidth="1"/>
    <col min="6661" max="6661" width="18" style="50" customWidth="1"/>
    <col min="6662" max="6662" width="16.453125" style="50" customWidth="1"/>
    <col min="6663" max="6903" width="9.1796875" style="50"/>
    <col min="6904" max="6904" width="10.453125" style="50" customWidth="1"/>
    <col min="6905" max="6905" width="26.54296875" style="50" customWidth="1"/>
    <col min="6906" max="6907" width="12.54296875" style="50" customWidth="1"/>
    <col min="6908" max="6908" width="15" style="50" customWidth="1"/>
    <col min="6909" max="6909" width="11.453125" style="50" customWidth="1"/>
    <col min="6910" max="6910" width="12" style="50" customWidth="1"/>
    <col min="6911" max="6911" width="34.1796875" style="50" customWidth="1"/>
    <col min="6912" max="6912" width="9.81640625" style="50" customWidth="1"/>
    <col min="6913" max="6913" width="9.1796875" style="50"/>
    <col min="6914" max="6914" width="14.54296875" style="50" customWidth="1"/>
    <col min="6915" max="6915" width="12" style="50" customWidth="1"/>
    <col min="6916" max="6916" width="10.81640625" style="50" customWidth="1"/>
    <col min="6917" max="6917" width="18" style="50" customWidth="1"/>
    <col min="6918" max="6918" width="16.453125" style="50" customWidth="1"/>
    <col min="6919" max="7159" width="9.1796875" style="50"/>
    <col min="7160" max="7160" width="10.453125" style="50" customWidth="1"/>
    <col min="7161" max="7161" width="26.54296875" style="50" customWidth="1"/>
    <col min="7162" max="7163" width="12.54296875" style="50" customWidth="1"/>
    <col min="7164" max="7164" width="15" style="50" customWidth="1"/>
    <col min="7165" max="7165" width="11.453125" style="50" customWidth="1"/>
    <col min="7166" max="7166" width="12" style="50" customWidth="1"/>
    <col min="7167" max="7167" width="34.1796875" style="50" customWidth="1"/>
    <col min="7168" max="7168" width="9.81640625" style="50" customWidth="1"/>
    <col min="7169" max="7169" width="9.1796875" style="50"/>
    <col min="7170" max="7170" width="14.54296875" style="50" customWidth="1"/>
    <col min="7171" max="7171" width="12" style="50" customWidth="1"/>
    <col min="7172" max="7172" width="10.81640625" style="50" customWidth="1"/>
    <col min="7173" max="7173" width="18" style="50" customWidth="1"/>
    <col min="7174" max="7174" width="16.453125" style="50" customWidth="1"/>
    <col min="7175" max="7415" width="9.1796875" style="50"/>
    <col min="7416" max="7416" width="10.453125" style="50" customWidth="1"/>
    <col min="7417" max="7417" width="26.54296875" style="50" customWidth="1"/>
    <col min="7418" max="7419" width="12.54296875" style="50" customWidth="1"/>
    <col min="7420" max="7420" width="15" style="50" customWidth="1"/>
    <col min="7421" max="7421" width="11.453125" style="50" customWidth="1"/>
    <col min="7422" max="7422" width="12" style="50" customWidth="1"/>
    <col min="7423" max="7423" width="34.1796875" style="50" customWidth="1"/>
    <col min="7424" max="7424" width="9.81640625" style="50" customWidth="1"/>
    <col min="7425" max="7425" width="9.1796875" style="50"/>
    <col min="7426" max="7426" width="14.54296875" style="50" customWidth="1"/>
    <col min="7427" max="7427" width="12" style="50" customWidth="1"/>
    <col min="7428" max="7428" width="10.81640625" style="50" customWidth="1"/>
    <col min="7429" max="7429" width="18" style="50" customWidth="1"/>
    <col min="7430" max="7430" width="16.453125" style="50" customWidth="1"/>
    <col min="7431" max="7671" width="9.1796875" style="50"/>
    <col min="7672" max="7672" width="10.453125" style="50" customWidth="1"/>
    <col min="7673" max="7673" width="26.54296875" style="50" customWidth="1"/>
    <col min="7674" max="7675" width="12.54296875" style="50" customWidth="1"/>
    <col min="7676" max="7676" width="15" style="50" customWidth="1"/>
    <col min="7677" max="7677" width="11.453125" style="50" customWidth="1"/>
    <col min="7678" max="7678" width="12" style="50" customWidth="1"/>
    <col min="7679" max="7679" width="34.1796875" style="50" customWidth="1"/>
    <col min="7680" max="7680" width="9.81640625" style="50" customWidth="1"/>
    <col min="7681" max="7681" width="9.1796875" style="50"/>
    <col min="7682" max="7682" width="14.54296875" style="50" customWidth="1"/>
    <col min="7683" max="7683" width="12" style="50" customWidth="1"/>
    <col min="7684" max="7684" width="10.81640625" style="50" customWidth="1"/>
    <col min="7685" max="7685" width="18" style="50" customWidth="1"/>
    <col min="7686" max="7686" width="16.453125" style="50" customWidth="1"/>
    <col min="7687" max="7927" width="9.1796875" style="50"/>
    <col min="7928" max="7928" width="10.453125" style="50" customWidth="1"/>
    <col min="7929" max="7929" width="26.54296875" style="50" customWidth="1"/>
    <col min="7930" max="7931" width="12.54296875" style="50" customWidth="1"/>
    <col min="7932" max="7932" width="15" style="50" customWidth="1"/>
    <col min="7933" max="7933" width="11.453125" style="50" customWidth="1"/>
    <col min="7934" max="7934" width="12" style="50" customWidth="1"/>
    <col min="7935" max="7935" width="34.1796875" style="50" customWidth="1"/>
    <col min="7936" max="7936" width="9.81640625" style="50" customWidth="1"/>
    <col min="7937" max="7937" width="9.1796875" style="50"/>
    <col min="7938" max="7938" width="14.54296875" style="50" customWidth="1"/>
    <col min="7939" max="7939" width="12" style="50" customWidth="1"/>
    <col min="7940" max="7940" width="10.81640625" style="50" customWidth="1"/>
    <col min="7941" max="7941" width="18" style="50" customWidth="1"/>
    <col min="7942" max="7942" width="16.453125" style="50" customWidth="1"/>
    <col min="7943" max="8183" width="9.1796875" style="50"/>
    <col min="8184" max="8184" width="10.453125" style="50" customWidth="1"/>
    <col min="8185" max="8185" width="26.54296875" style="50" customWidth="1"/>
    <col min="8186" max="8187" width="12.54296875" style="50" customWidth="1"/>
    <col min="8188" max="8188" width="15" style="50" customWidth="1"/>
    <col min="8189" max="8189" width="11.453125" style="50" customWidth="1"/>
    <col min="8190" max="8190" width="12" style="50" customWidth="1"/>
    <col min="8191" max="8191" width="34.1796875" style="50" customWidth="1"/>
    <col min="8192" max="8192" width="9.81640625" style="50" customWidth="1"/>
    <col min="8193" max="8193" width="9.1796875" style="50"/>
    <col min="8194" max="8194" width="14.54296875" style="50" customWidth="1"/>
    <col min="8195" max="8195" width="12" style="50" customWidth="1"/>
    <col min="8196" max="8196" width="10.81640625" style="50" customWidth="1"/>
    <col min="8197" max="8197" width="18" style="50" customWidth="1"/>
    <col min="8198" max="8198" width="16.453125" style="50" customWidth="1"/>
    <col min="8199" max="8439" width="9.1796875" style="50"/>
    <col min="8440" max="8440" width="10.453125" style="50" customWidth="1"/>
    <col min="8441" max="8441" width="26.54296875" style="50" customWidth="1"/>
    <col min="8442" max="8443" width="12.54296875" style="50" customWidth="1"/>
    <col min="8444" max="8444" width="15" style="50" customWidth="1"/>
    <col min="8445" max="8445" width="11.453125" style="50" customWidth="1"/>
    <col min="8446" max="8446" width="12" style="50" customWidth="1"/>
    <col min="8447" max="8447" width="34.1796875" style="50" customWidth="1"/>
    <col min="8448" max="8448" width="9.81640625" style="50" customWidth="1"/>
    <col min="8449" max="8449" width="9.1796875" style="50"/>
    <col min="8450" max="8450" width="14.54296875" style="50" customWidth="1"/>
    <col min="8451" max="8451" width="12" style="50" customWidth="1"/>
    <col min="8452" max="8452" width="10.81640625" style="50" customWidth="1"/>
    <col min="8453" max="8453" width="18" style="50" customWidth="1"/>
    <col min="8454" max="8454" width="16.453125" style="50" customWidth="1"/>
    <col min="8455" max="8695" width="9.1796875" style="50"/>
    <col min="8696" max="8696" width="10.453125" style="50" customWidth="1"/>
    <col min="8697" max="8697" width="26.54296875" style="50" customWidth="1"/>
    <col min="8698" max="8699" width="12.54296875" style="50" customWidth="1"/>
    <col min="8700" max="8700" width="15" style="50" customWidth="1"/>
    <col min="8701" max="8701" width="11.453125" style="50" customWidth="1"/>
    <col min="8702" max="8702" width="12" style="50" customWidth="1"/>
    <col min="8703" max="8703" width="34.1796875" style="50" customWidth="1"/>
    <col min="8704" max="8704" width="9.81640625" style="50" customWidth="1"/>
    <col min="8705" max="8705" width="9.1796875" style="50"/>
    <col min="8706" max="8706" width="14.54296875" style="50" customWidth="1"/>
    <col min="8707" max="8707" width="12" style="50" customWidth="1"/>
    <col min="8708" max="8708" width="10.81640625" style="50" customWidth="1"/>
    <col min="8709" max="8709" width="18" style="50" customWidth="1"/>
    <col min="8710" max="8710" width="16.453125" style="50" customWidth="1"/>
    <col min="8711" max="8951" width="9.1796875" style="50"/>
    <col min="8952" max="8952" width="10.453125" style="50" customWidth="1"/>
    <col min="8953" max="8953" width="26.54296875" style="50" customWidth="1"/>
    <col min="8954" max="8955" width="12.54296875" style="50" customWidth="1"/>
    <col min="8956" max="8956" width="15" style="50" customWidth="1"/>
    <col min="8957" max="8957" width="11.453125" style="50" customWidth="1"/>
    <col min="8958" max="8958" width="12" style="50" customWidth="1"/>
    <col min="8959" max="8959" width="34.1796875" style="50" customWidth="1"/>
    <col min="8960" max="8960" width="9.81640625" style="50" customWidth="1"/>
    <col min="8961" max="8961" width="9.1796875" style="50"/>
    <col min="8962" max="8962" width="14.54296875" style="50" customWidth="1"/>
    <col min="8963" max="8963" width="12" style="50" customWidth="1"/>
    <col min="8964" max="8964" width="10.81640625" style="50" customWidth="1"/>
    <col min="8965" max="8965" width="18" style="50" customWidth="1"/>
    <col min="8966" max="8966" width="16.453125" style="50" customWidth="1"/>
    <col min="8967" max="9207" width="9.1796875" style="50"/>
    <col min="9208" max="9208" width="10.453125" style="50" customWidth="1"/>
    <col min="9209" max="9209" width="26.54296875" style="50" customWidth="1"/>
    <col min="9210" max="9211" width="12.54296875" style="50" customWidth="1"/>
    <col min="9212" max="9212" width="15" style="50" customWidth="1"/>
    <col min="9213" max="9213" width="11.453125" style="50" customWidth="1"/>
    <col min="9214" max="9214" width="12" style="50" customWidth="1"/>
    <col min="9215" max="9215" width="34.1796875" style="50" customWidth="1"/>
    <col min="9216" max="9216" width="9.81640625" style="50" customWidth="1"/>
    <col min="9217" max="9217" width="9.1796875" style="50"/>
    <col min="9218" max="9218" width="14.54296875" style="50" customWidth="1"/>
    <col min="9219" max="9219" width="12" style="50" customWidth="1"/>
    <col min="9220" max="9220" width="10.81640625" style="50" customWidth="1"/>
    <col min="9221" max="9221" width="18" style="50" customWidth="1"/>
    <col min="9222" max="9222" width="16.453125" style="50" customWidth="1"/>
    <col min="9223" max="9463" width="9.1796875" style="50"/>
    <col min="9464" max="9464" width="10.453125" style="50" customWidth="1"/>
    <col min="9465" max="9465" width="26.54296875" style="50" customWidth="1"/>
    <col min="9466" max="9467" width="12.54296875" style="50" customWidth="1"/>
    <col min="9468" max="9468" width="15" style="50" customWidth="1"/>
    <col min="9469" max="9469" width="11.453125" style="50" customWidth="1"/>
    <col min="9470" max="9470" width="12" style="50" customWidth="1"/>
    <col min="9471" max="9471" width="34.1796875" style="50" customWidth="1"/>
    <col min="9472" max="9472" width="9.81640625" style="50" customWidth="1"/>
    <col min="9473" max="9473" width="9.1796875" style="50"/>
    <col min="9474" max="9474" width="14.54296875" style="50" customWidth="1"/>
    <col min="9475" max="9475" width="12" style="50" customWidth="1"/>
    <col min="9476" max="9476" width="10.81640625" style="50" customWidth="1"/>
    <col min="9477" max="9477" width="18" style="50" customWidth="1"/>
    <col min="9478" max="9478" width="16.453125" style="50" customWidth="1"/>
    <col min="9479" max="9719" width="9.1796875" style="50"/>
    <col min="9720" max="9720" width="10.453125" style="50" customWidth="1"/>
    <col min="9721" max="9721" width="26.54296875" style="50" customWidth="1"/>
    <col min="9722" max="9723" width="12.54296875" style="50" customWidth="1"/>
    <col min="9724" max="9724" width="15" style="50" customWidth="1"/>
    <col min="9725" max="9725" width="11.453125" style="50" customWidth="1"/>
    <col min="9726" max="9726" width="12" style="50" customWidth="1"/>
    <col min="9727" max="9727" width="34.1796875" style="50" customWidth="1"/>
    <col min="9728" max="9728" width="9.81640625" style="50" customWidth="1"/>
    <col min="9729" max="9729" width="9.1796875" style="50"/>
    <col min="9730" max="9730" width="14.54296875" style="50" customWidth="1"/>
    <col min="9731" max="9731" width="12" style="50" customWidth="1"/>
    <col min="9732" max="9732" width="10.81640625" style="50" customWidth="1"/>
    <col min="9733" max="9733" width="18" style="50" customWidth="1"/>
    <col min="9734" max="9734" width="16.453125" style="50" customWidth="1"/>
    <col min="9735" max="9975" width="9.1796875" style="50"/>
    <col min="9976" max="9976" width="10.453125" style="50" customWidth="1"/>
    <col min="9977" max="9977" width="26.54296875" style="50" customWidth="1"/>
    <col min="9978" max="9979" width="12.54296875" style="50" customWidth="1"/>
    <col min="9980" max="9980" width="15" style="50" customWidth="1"/>
    <col min="9981" max="9981" width="11.453125" style="50" customWidth="1"/>
    <col min="9982" max="9982" width="12" style="50" customWidth="1"/>
    <col min="9983" max="9983" width="34.1796875" style="50" customWidth="1"/>
    <col min="9984" max="9984" width="9.81640625" style="50" customWidth="1"/>
    <col min="9985" max="9985" width="9.1796875" style="50"/>
    <col min="9986" max="9986" width="14.54296875" style="50" customWidth="1"/>
    <col min="9987" max="9987" width="12" style="50" customWidth="1"/>
    <col min="9988" max="9988" width="10.81640625" style="50" customWidth="1"/>
    <col min="9989" max="9989" width="18" style="50" customWidth="1"/>
    <col min="9990" max="9990" width="16.453125" style="50" customWidth="1"/>
    <col min="9991" max="10231" width="9.1796875" style="50"/>
    <col min="10232" max="10232" width="10.453125" style="50" customWidth="1"/>
    <col min="10233" max="10233" width="26.54296875" style="50" customWidth="1"/>
    <col min="10234" max="10235" width="12.54296875" style="50" customWidth="1"/>
    <col min="10236" max="10236" width="15" style="50" customWidth="1"/>
    <col min="10237" max="10237" width="11.453125" style="50" customWidth="1"/>
    <col min="10238" max="10238" width="12" style="50" customWidth="1"/>
    <col min="10239" max="10239" width="34.1796875" style="50" customWidth="1"/>
    <col min="10240" max="10240" width="9.81640625" style="50" customWidth="1"/>
    <col min="10241" max="10241" width="9.1796875" style="50"/>
    <col min="10242" max="10242" width="14.54296875" style="50" customWidth="1"/>
    <col min="10243" max="10243" width="12" style="50" customWidth="1"/>
    <col min="10244" max="10244" width="10.81640625" style="50" customWidth="1"/>
    <col min="10245" max="10245" width="18" style="50" customWidth="1"/>
    <col min="10246" max="10246" width="16.453125" style="50" customWidth="1"/>
    <col min="10247" max="10487" width="9.1796875" style="50"/>
    <col min="10488" max="10488" width="10.453125" style="50" customWidth="1"/>
    <col min="10489" max="10489" width="26.54296875" style="50" customWidth="1"/>
    <col min="10490" max="10491" width="12.54296875" style="50" customWidth="1"/>
    <col min="10492" max="10492" width="15" style="50" customWidth="1"/>
    <col min="10493" max="10493" width="11.453125" style="50" customWidth="1"/>
    <col min="10494" max="10494" width="12" style="50" customWidth="1"/>
    <col min="10495" max="10495" width="34.1796875" style="50" customWidth="1"/>
    <col min="10496" max="10496" width="9.81640625" style="50" customWidth="1"/>
    <col min="10497" max="10497" width="9.1796875" style="50"/>
    <col min="10498" max="10498" width="14.54296875" style="50" customWidth="1"/>
    <col min="10499" max="10499" width="12" style="50" customWidth="1"/>
    <col min="10500" max="10500" width="10.81640625" style="50" customWidth="1"/>
    <col min="10501" max="10501" width="18" style="50" customWidth="1"/>
    <col min="10502" max="10502" width="16.453125" style="50" customWidth="1"/>
    <col min="10503" max="10743" width="9.1796875" style="50"/>
    <col min="10744" max="10744" width="10.453125" style="50" customWidth="1"/>
    <col min="10745" max="10745" width="26.54296875" style="50" customWidth="1"/>
    <col min="10746" max="10747" width="12.54296875" style="50" customWidth="1"/>
    <col min="10748" max="10748" width="15" style="50" customWidth="1"/>
    <col min="10749" max="10749" width="11.453125" style="50" customWidth="1"/>
    <col min="10750" max="10750" width="12" style="50" customWidth="1"/>
    <col min="10751" max="10751" width="34.1796875" style="50" customWidth="1"/>
    <col min="10752" max="10752" width="9.81640625" style="50" customWidth="1"/>
    <col min="10753" max="10753" width="9.1796875" style="50"/>
    <col min="10754" max="10754" width="14.54296875" style="50" customWidth="1"/>
    <col min="10755" max="10755" width="12" style="50" customWidth="1"/>
    <col min="10756" max="10756" width="10.81640625" style="50" customWidth="1"/>
    <col min="10757" max="10757" width="18" style="50" customWidth="1"/>
    <col min="10758" max="10758" width="16.453125" style="50" customWidth="1"/>
    <col min="10759" max="10999" width="9.1796875" style="50"/>
    <col min="11000" max="11000" width="10.453125" style="50" customWidth="1"/>
    <col min="11001" max="11001" width="26.54296875" style="50" customWidth="1"/>
    <col min="11002" max="11003" width="12.54296875" style="50" customWidth="1"/>
    <col min="11004" max="11004" width="15" style="50" customWidth="1"/>
    <col min="11005" max="11005" width="11.453125" style="50" customWidth="1"/>
    <col min="11006" max="11006" width="12" style="50" customWidth="1"/>
    <col min="11007" max="11007" width="34.1796875" style="50" customWidth="1"/>
    <col min="11008" max="11008" width="9.81640625" style="50" customWidth="1"/>
    <col min="11009" max="11009" width="9.1796875" style="50"/>
    <col min="11010" max="11010" width="14.54296875" style="50" customWidth="1"/>
    <col min="11011" max="11011" width="12" style="50" customWidth="1"/>
    <col min="11012" max="11012" width="10.81640625" style="50" customWidth="1"/>
    <col min="11013" max="11013" width="18" style="50" customWidth="1"/>
    <col min="11014" max="11014" width="16.453125" style="50" customWidth="1"/>
    <col min="11015" max="11255" width="9.1796875" style="50"/>
    <col min="11256" max="11256" width="10.453125" style="50" customWidth="1"/>
    <col min="11257" max="11257" width="26.54296875" style="50" customWidth="1"/>
    <col min="11258" max="11259" width="12.54296875" style="50" customWidth="1"/>
    <col min="11260" max="11260" width="15" style="50" customWidth="1"/>
    <col min="11261" max="11261" width="11.453125" style="50" customWidth="1"/>
    <col min="11262" max="11262" width="12" style="50" customWidth="1"/>
    <col min="11263" max="11263" width="34.1796875" style="50" customWidth="1"/>
    <col min="11264" max="11264" width="9.81640625" style="50" customWidth="1"/>
    <col min="11265" max="11265" width="9.1796875" style="50"/>
    <col min="11266" max="11266" width="14.54296875" style="50" customWidth="1"/>
    <col min="11267" max="11267" width="12" style="50" customWidth="1"/>
    <col min="11268" max="11268" width="10.81640625" style="50" customWidth="1"/>
    <col min="11269" max="11269" width="18" style="50" customWidth="1"/>
    <col min="11270" max="11270" width="16.453125" style="50" customWidth="1"/>
    <col min="11271" max="11511" width="9.1796875" style="50"/>
    <col min="11512" max="11512" width="10.453125" style="50" customWidth="1"/>
    <col min="11513" max="11513" width="26.54296875" style="50" customWidth="1"/>
    <col min="11514" max="11515" width="12.54296875" style="50" customWidth="1"/>
    <col min="11516" max="11516" width="15" style="50" customWidth="1"/>
    <col min="11517" max="11517" width="11.453125" style="50" customWidth="1"/>
    <col min="11518" max="11518" width="12" style="50" customWidth="1"/>
    <col min="11519" max="11519" width="34.1796875" style="50" customWidth="1"/>
    <col min="11520" max="11520" width="9.81640625" style="50" customWidth="1"/>
    <col min="11521" max="11521" width="9.1796875" style="50"/>
    <col min="11522" max="11522" width="14.54296875" style="50" customWidth="1"/>
    <col min="11523" max="11523" width="12" style="50" customWidth="1"/>
    <col min="11524" max="11524" width="10.81640625" style="50" customWidth="1"/>
    <col min="11525" max="11525" width="18" style="50" customWidth="1"/>
    <col min="11526" max="11526" width="16.453125" style="50" customWidth="1"/>
    <col min="11527" max="11767" width="9.1796875" style="50"/>
    <col min="11768" max="11768" width="10.453125" style="50" customWidth="1"/>
    <col min="11769" max="11769" width="26.54296875" style="50" customWidth="1"/>
    <col min="11770" max="11771" width="12.54296875" style="50" customWidth="1"/>
    <col min="11772" max="11772" width="15" style="50" customWidth="1"/>
    <col min="11773" max="11773" width="11.453125" style="50" customWidth="1"/>
    <col min="11774" max="11774" width="12" style="50" customWidth="1"/>
    <col min="11775" max="11775" width="34.1796875" style="50" customWidth="1"/>
    <col min="11776" max="11776" width="9.81640625" style="50" customWidth="1"/>
    <col min="11777" max="11777" width="9.1796875" style="50"/>
    <col min="11778" max="11778" width="14.54296875" style="50" customWidth="1"/>
    <col min="11779" max="11779" width="12" style="50" customWidth="1"/>
    <col min="11780" max="11780" width="10.81640625" style="50" customWidth="1"/>
    <col min="11781" max="11781" width="18" style="50" customWidth="1"/>
    <col min="11782" max="11782" width="16.453125" style="50" customWidth="1"/>
    <col min="11783" max="12023" width="9.1796875" style="50"/>
    <col min="12024" max="12024" width="10.453125" style="50" customWidth="1"/>
    <col min="12025" max="12025" width="26.54296875" style="50" customWidth="1"/>
    <col min="12026" max="12027" width="12.54296875" style="50" customWidth="1"/>
    <col min="12028" max="12028" width="15" style="50" customWidth="1"/>
    <col min="12029" max="12029" width="11.453125" style="50" customWidth="1"/>
    <col min="12030" max="12030" width="12" style="50" customWidth="1"/>
    <col min="12031" max="12031" width="34.1796875" style="50" customWidth="1"/>
    <col min="12032" max="12032" width="9.81640625" style="50" customWidth="1"/>
    <col min="12033" max="12033" width="9.1796875" style="50"/>
    <col min="12034" max="12034" width="14.54296875" style="50" customWidth="1"/>
    <col min="12035" max="12035" width="12" style="50" customWidth="1"/>
    <col min="12036" max="12036" width="10.81640625" style="50" customWidth="1"/>
    <col min="12037" max="12037" width="18" style="50" customWidth="1"/>
    <col min="12038" max="12038" width="16.453125" style="50" customWidth="1"/>
    <col min="12039" max="12279" width="9.1796875" style="50"/>
    <col min="12280" max="12280" width="10.453125" style="50" customWidth="1"/>
    <col min="12281" max="12281" width="26.54296875" style="50" customWidth="1"/>
    <col min="12282" max="12283" width="12.54296875" style="50" customWidth="1"/>
    <col min="12284" max="12284" width="15" style="50" customWidth="1"/>
    <col min="12285" max="12285" width="11.453125" style="50" customWidth="1"/>
    <col min="12286" max="12286" width="12" style="50" customWidth="1"/>
    <col min="12287" max="12287" width="34.1796875" style="50" customWidth="1"/>
    <col min="12288" max="12288" width="9.81640625" style="50" customWidth="1"/>
    <col min="12289" max="12289" width="9.1796875" style="50"/>
    <col min="12290" max="12290" width="14.54296875" style="50" customWidth="1"/>
    <col min="12291" max="12291" width="12" style="50" customWidth="1"/>
    <col min="12292" max="12292" width="10.81640625" style="50" customWidth="1"/>
    <col min="12293" max="12293" width="18" style="50" customWidth="1"/>
    <col min="12294" max="12294" width="16.453125" style="50" customWidth="1"/>
    <col min="12295" max="12535" width="9.1796875" style="50"/>
    <col min="12536" max="12536" width="10.453125" style="50" customWidth="1"/>
    <col min="12537" max="12537" width="26.54296875" style="50" customWidth="1"/>
    <col min="12538" max="12539" width="12.54296875" style="50" customWidth="1"/>
    <col min="12540" max="12540" width="15" style="50" customWidth="1"/>
    <col min="12541" max="12541" width="11.453125" style="50" customWidth="1"/>
    <col min="12542" max="12542" width="12" style="50" customWidth="1"/>
    <col min="12543" max="12543" width="34.1796875" style="50" customWidth="1"/>
    <col min="12544" max="12544" width="9.81640625" style="50" customWidth="1"/>
    <col min="12545" max="12545" width="9.1796875" style="50"/>
    <col min="12546" max="12546" width="14.54296875" style="50" customWidth="1"/>
    <col min="12547" max="12547" width="12" style="50" customWidth="1"/>
    <col min="12548" max="12548" width="10.81640625" style="50" customWidth="1"/>
    <col min="12549" max="12549" width="18" style="50" customWidth="1"/>
    <col min="12550" max="12550" width="16.453125" style="50" customWidth="1"/>
    <col min="12551" max="12791" width="9.1796875" style="50"/>
    <col min="12792" max="12792" width="10.453125" style="50" customWidth="1"/>
    <col min="12793" max="12793" width="26.54296875" style="50" customWidth="1"/>
    <col min="12794" max="12795" width="12.54296875" style="50" customWidth="1"/>
    <col min="12796" max="12796" width="15" style="50" customWidth="1"/>
    <col min="12797" max="12797" width="11.453125" style="50" customWidth="1"/>
    <col min="12798" max="12798" width="12" style="50" customWidth="1"/>
    <col min="12799" max="12799" width="34.1796875" style="50" customWidth="1"/>
    <col min="12800" max="12800" width="9.81640625" style="50" customWidth="1"/>
    <col min="12801" max="12801" width="9.1796875" style="50"/>
    <col min="12802" max="12802" width="14.54296875" style="50" customWidth="1"/>
    <col min="12803" max="12803" width="12" style="50" customWidth="1"/>
    <col min="12804" max="12804" width="10.81640625" style="50" customWidth="1"/>
    <col min="12805" max="12805" width="18" style="50" customWidth="1"/>
    <col min="12806" max="12806" width="16.453125" style="50" customWidth="1"/>
    <col min="12807" max="13047" width="9.1796875" style="50"/>
    <col min="13048" max="13048" width="10.453125" style="50" customWidth="1"/>
    <col min="13049" max="13049" width="26.54296875" style="50" customWidth="1"/>
    <col min="13050" max="13051" width="12.54296875" style="50" customWidth="1"/>
    <col min="13052" max="13052" width="15" style="50" customWidth="1"/>
    <col min="13053" max="13053" width="11.453125" style="50" customWidth="1"/>
    <col min="13054" max="13054" width="12" style="50" customWidth="1"/>
    <col min="13055" max="13055" width="34.1796875" style="50" customWidth="1"/>
    <col min="13056" max="13056" width="9.81640625" style="50" customWidth="1"/>
    <col min="13057" max="13057" width="9.1796875" style="50"/>
    <col min="13058" max="13058" width="14.54296875" style="50" customWidth="1"/>
    <col min="13059" max="13059" width="12" style="50" customWidth="1"/>
    <col min="13060" max="13060" width="10.81640625" style="50" customWidth="1"/>
    <col min="13061" max="13061" width="18" style="50" customWidth="1"/>
    <col min="13062" max="13062" width="16.453125" style="50" customWidth="1"/>
    <col min="13063" max="13303" width="9.1796875" style="50"/>
    <col min="13304" max="13304" width="10.453125" style="50" customWidth="1"/>
    <col min="13305" max="13305" width="26.54296875" style="50" customWidth="1"/>
    <col min="13306" max="13307" width="12.54296875" style="50" customWidth="1"/>
    <col min="13308" max="13308" width="15" style="50" customWidth="1"/>
    <col min="13309" max="13309" width="11.453125" style="50" customWidth="1"/>
    <col min="13310" max="13310" width="12" style="50" customWidth="1"/>
    <col min="13311" max="13311" width="34.1796875" style="50" customWidth="1"/>
    <col min="13312" max="13312" width="9.81640625" style="50" customWidth="1"/>
    <col min="13313" max="13313" width="9.1796875" style="50"/>
    <col min="13314" max="13314" width="14.54296875" style="50" customWidth="1"/>
    <col min="13315" max="13315" width="12" style="50" customWidth="1"/>
    <col min="13316" max="13316" width="10.81640625" style="50" customWidth="1"/>
    <col min="13317" max="13317" width="18" style="50" customWidth="1"/>
    <col min="13318" max="13318" width="16.453125" style="50" customWidth="1"/>
    <col min="13319" max="13559" width="9.1796875" style="50"/>
    <col min="13560" max="13560" width="10.453125" style="50" customWidth="1"/>
    <col min="13561" max="13561" width="26.54296875" style="50" customWidth="1"/>
    <col min="13562" max="13563" width="12.54296875" style="50" customWidth="1"/>
    <col min="13564" max="13564" width="15" style="50" customWidth="1"/>
    <col min="13565" max="13565" width="11.453125" style="50" customWidth="1"/>
    <col min="13566" max="13566" width="12" style="50" customWidth="1"/>
    <col min="13567" max="13567" width="34.1796875" style="50" customWidth="1"/>
    <col min="13568" max="13568" width="9.81640625" style="50" customWidth="1"/>
    <col min="13569" max="13569" width="9.1796875" style="50"/>
    <col min="13570" max="13570" width="14.54296875" style="50" customWidth="1"/>
    <col min="13571" max="13571" width="12" style="50" customWidth="1"/>
    <col min="13572" max="13572" width="10.81640625" style="50" customWidth="1"/>
    <col min="13573" max="13573" width="18" style="50" customWidth="1"/>
    <col min="13574" max="13574" width="16.453125" style="50" customWidth="1"/>
    <col min="13575" max="13815" width="9.1796875" style="50"/>
    <col min="13816" max="13816" width="10.453125" style="50" customWidth="1"/>
    <col min="13817" max="13817" width="26.54296875" style="50" customWidth="1"/>
    <col min="13818" max="13819" width="12.54296875" style="50" customWidth="1"/>
    <col min="13820" max="13820" width="15" style="50" customWidth="1"/>
    <col min="13821" max="13821" width="11.453125" style="50" customWidth="1"/>
    <col min="13822" max="13822" width="12" style="50" customWidth="1"/>
    <col min="13823" max="13823" width="34.1796875" style="50" customWidth="1"/>
    <col min="13824" max="13824" width="9.81640625" style="50" customWidth="1"/>
    <col min="13825" max="13825" width="9.1796875" style="50"/>
    <col min="13826" max="13826" width="14.54296875" style="50" customWidth="1"/>
    <col min="13827" max="13827" width="12" style="50" customWidth="1"/>
    <col min="13828" max="13828" width="10.81640625" style="50" customWidth="1"/>
    <col min="13829" max="13829" width="18" style="50" customWidth="1"/>
    <col min="13830" max="13830" width="16.453125" style="50" customWidth="1"/>
    <col min="13831" max="14071" width="9.1796875" style="50"/>
    <col min="14072" max="14072" width="10.453125" style="50" customWidth="1"/>
    <col min="14073" max="14073" width="26.54296875" style="50" customWidth="1"/>
    <col min="14074" max="14075" width="12.54296875" style="50" customWidth="1"/>
    <col min="14076" max="14076" width="15" style="50" customWidth="1"/>
    <col min="14077" max="14077" width="11.453125" style="50" customWidth="1"/>
    <col min="14078" max="14078" width="12" style="50" customWidth="1"/>
    <col min="14079" max="14079" width="34.1796875" style="50" customWidth="1"/>
    <col min="14080" max="14080" width="9.81640625" style="50" customWidth="1"/>
    <col min="14081" max="14081" width="9.1796875" style="50"/>
    <col min="14082" max="14082" width="14.54296875" style="50" customWidth="1"/>
    <col min="14083" max="14083" width="12" style="50" customWidth="1"/>
    <col min="14084" max="14084" width="10.81640625" style="50" customWidth="1"/>
    <col min="14085" max="14085" width="18" style="50" customWidth="1"/>
    <col min="14086" max="14086" width="16.453125" style="50" customWidth="1"/>
    <col min="14087" max="14327" width="9.1796875" style="50"/>
    <col min="14328" max="14328" width="10.453125" style="50" customWidth="1"/>
    <col min="14329" max="14329" width="26.54296875" style="50" customWidth="1"/>
    <col min="14330" max="14331" width="12.54296875" style="50" customWidth="1"/>
    <col min="14332" max="14332" width="15" style="50" customWidth="1"/>
    <col min="14333" max="14333" width="11.453125" style="50" customWidth="1"/>
    <col min="14334" max="14334" width="12" style="50" customWidth="1"/>
    <col min="14335" max="14335" width="34.1796875" style="50" customWidth="1"/>
    <col min="14336" max="14336" width="9.81640625" style="50" customWidth="1"/>
    <col min="14337" max="14337" width="9.1796875" style="50"/>
    <col min="14338" max="14338" width="14.54296875" style="50" customWidth="1"/>
    <col min="14339" max="14339" width="12" style="50" customWidth="1"/>
    <col min="14340" max="14340" width="10.81640625" style="50" customWidth="1"/>
    <col min="14341" max="14341" width="18" style="50" customWidth="1"/>
    <col min="14342" max="14342" width="16.453125" style="50" customWidth="1"/>
    <col min="14343" max="14583" width="9.1796875" style="50"/>
    <col min="14584" max="14584" width="10.453125" style="50" customWidth="1"/>
    <col min="14585" max="14585" width="26.54296875" style="50" customWidth="1"/>
    <col min="14586" max="14587" width="12.54296875" style="50" customWidth="1"/>
    <col min="14588" max="14588" width="15" style="50" customWidth="1"/>
    <col min="14589" max="14589" width="11.453125" style="50" customWidth="1"/>
    <col min="14590" max="14590" width="12" style="50" customWidth="1"/>
    <col min="14591" max="14591" width="34.1796875" style="50" customWidth="1"/>
    <col min="14592" max="14592" width="9.81640625" style="50" customWidth="1"/>
    <col min="14593" max="14593" width="9.1796875" style="50"/>
    <col min="14594" max="14594" width="14.54296875" style="50" customWidth="1"/>
    <col min="14595" max="14595" width="12" style="50" customWidth="1"/>
    <col min="14596" max="14596" width="10.81640625" style="50" customWidth="1"/>
    <col min="14597" max="14597" width="18" style="50" customWidth="1"/>
    <col min="14598" max="14598" width="16.453125" style="50" customWidth="1"/>
    <col min="14599" max="14839" width="9.1796875" style="50"/>
    <col min="14840" max="14840" width="10.453125" style="50" customWidth="1"/>
    <col min="14841" max="14841" width="26.54296875" style="50" customWidth="1"/>
    <col min="14842" max="14843" width="12.54296875" style="50" customWidth="1"/>
    <col min="14844" max="14844" width="15" style="50" customWidth="1"/>
    <col min="14845" max="14845" width="11.453125" style="50" customWidth="1"/>
    <col min="14846" max="14846" width="12" style="50" customWidth="1"/>
    <col min="14847" max="14847" width="34.1796875" style="50" customWidth="1"/>
    <col min="14848" max="14848" width="9.81640625" style="50" customWidth="1"/>
    <col min="14849" max="14849" width="9.1796875" style="50"/>
    <col min="14850" max="14850" width="14.54296875" style="50" customWidth="1"/>
    <col min="14851" max="14851" width="12" style="50" customWidth="1"/>
    <col min="14852" max="14852" width="10.81640625" style="50" customWidth="1"/>
    <col min="14853" max="14853" width="18" style="50" customWidth="1"/>
    <col min="14854" max="14854" width="16.453125" style="50" customWidth="1"/>
    <col min="14855" max="15095" width="9.1796875" style="50"/>
    <col min="15096" max="15096" width="10.453125" style="50" customWidth="1"/>
    <col min="15097" max="15097" width="26.54296875" style="50" customWidth="1"/>
    <col min="15098" max="15099" width="12.54296875" style="50" customWidth="1"/>
    <col min="15100" max="15100" width="15" style="50" customWidth="1"/>
    <col min="15101" max="15101" width="11.453125" style="50" customWidth="1"/>
    <col min="15102" max="15102" width="12" style="50" customWidth="1"/>
    <col min="15103" max="15103" width="34.1796875" style="50" customWidth="1"/>
    <col min="15104" max="15104" width="9.81640625" style="50" customWidth="1"/>
    <col min="15105" max="15105" width="9.1796875" style="50"/>
    <col min="15106" max="15106" width="14.54296875" style="50" customWidth="1"/>
    <col min="15107" max="15107" width="12" style="50" customWidth="1"/>
    <col min="15108" max="15108" width="10.81640625" style="50" customWidth="1"/>
    <col min="15109" max="15109" width="18" style="50" customWidth="1"/>
    <col min="15110" max="15110" width="16.453125" style="50" customWidth="1"/>
    <col min="15111" max="15351" width="9.1796875" style="50"/>
    <col min="15352" max="15352" width="10.453125" style="50" customWidth="1"/>
    <col min="15353" max="15353" width="26.54296875" style="50" customWidth="1"/>
    <col min="15354" max="15355" width="12.54296875" style="50" customWidth="1"/>
    <col min="15356" max="15356" width="15" style="50" customWidth="1"/>
    <col min="15357" max="15357" width="11.453125" style="50" customWidth="1"/>
    <col min="15358" max="15358" width="12" style="50" customWidth="1"/>
    <col min="15359" max="15359" width="34.1796875" style="50" customWidth="1"/>
    <col min="15360" max="15360" width="9.81640625" style="50" customWidth="1"/>
    <col min="15361" max="15361" width="9.1796875" style="50"/>
    <col min="15362" max="15362" width="14.54296875" style="50" customWidth="1"/>
    <col min="15363" max="15363" width="12" style="50" customWidth="1"/>
    <col min="15364" max="15364" width="10.81640625" style="50" customWidth="1"/>
    <col min="15365" max="15365" width="18" style="50" customWidth="1"/>
    <col min="15366" max="15366" width="16.453125" style="50" customWidth="1"/>
    <col min="15367" max="15607" width="9.1796875" style="50"/>
    <col min="15608" max="15608" width="10.453125" style="50" customWidth="1"/>
    <col min="15609" max="15609" width="26.54296875" style="50" customWidth="1"/>
    <col min="15610" max="15611" width="12.54296875" style="50" customWidth="1"/>
    <col min="15612" max="15612" width="15" style="50" customWidth="1"/>
    <col min="15613" max="15613" width="11.453125" style="50" customWidth="1"/>
    <col min="15614" max="15614" width="12" style="50" customWidth="1"/>
    <col min="15615" max="15615" width="34.1796875" style="50" customWidth="1"/>
    <col min="15616" max="15616" width="9.81640625" style="50" customWidth="1"/>
    <col min="15617" max="15617" width="9.1796875" style="50"/>
    <col min="15618" max="15618" width="14.54296875" style="50" customWidth="1"/>
    <col min="15619" max="15619" width="12" style="50" customWidth="1"/>
    <col min="15620" max="15620" width="10.81640625" style="50" customWidth="1"/>
    <col min="15621" max="15621" width="18" style="50" customWidth="1"/>
    <col min="15622" max="15622" width="16.453125" style="50" customWidth="1"/>
    <col min="15623" max="15863" width="9.1796875" style="50"/>
    <col min="15864" max="15864" width="10.453125" style="50" customWidth="1"/>
    <col min="15865" max="15865" width="26.54296875" style="50" customWidth="1"/>
    <col min="15866" max="15867" width="12.54296875" style="50" customWidth="1"/>
    <col min="15868" max="15868" width="15" style="50" customWidth="1"/>
    <col min="15869" max="15869" width="11.453125" style="50" customWidth="1"/>
    <col min="15870" max="15870" width="12" style="50" customWidth="1"/>
    <col min="15871" max="15871" width="34.1796875" style="50" customWidth="1"/>
    <col min="15872" max="15872" width="9.81640625" style="50" customWidth="1"/>
    <col min="15873" max="15873" width="9.1796875" style="50"/>
    <col min="15874" max="15874" width="14.54296875" style="50" customWidth="1"/>
    <col min="15875" max="15875" width="12" style="50" customWidth="1"/>
    <col min="15876" max="15876" width="10.81640625" style="50" customWidth="1"/>
    <col min="15877" max="15877" width="18" style="50" customWidth="1"/>
    <col min="15878" max="15878" width="16.453125" style="50" customWidth="1"/>
    <col min="15879" max="16119" width="9.1796875" style="50"/>
    <col min="16120" max="16120" width="10.453125" style="50" customWidth="1"/>
    <col min="16121" max="16121" width="26.54296875" style="50" customWidth="1"/>
    <col min="16122" max="16123" width="12.54296875" style="50" customWidth="1"/>
    <col min="16124" max="16124" width="15" style="50" customWidth="1"/>
    <col min="16125" max="16125" width="11.453125" style="50" customWidth="1"/>
    <col min="16126" max="16126" width="12" style="50" customWidth="1"/>
    <col min="16127" max="16127" width="34.1796875" style="50" customWidth="1"/>
    <col min="16128" max="16128" width="9.81640625" style="50" customWidth="1"/>
    <col min="16129" max="16129" width="9.1796875" style="50"/>
    <col min="16130" max="16130" width="14.54296875" style="50" customWidth="1"/>
    <col min="16131" max="16131" width="12" style="50" customWidth="1"/>
    <col min="16132" max="16132" width="10.81640625" style="50" customWidth="1"/>
    <col min="16133" max="16133" width="18" style="50" customWidth="1"/>
    <col min="16134" max="16134" width="16.453125" style="50" customWidth="1"/>
    <col min="16135" max="16381" width="9.1796875" style="50"/>
    <col min="16382" max="16384" width="9.1796875" style="50" customWidth="1"/>
  </cols>
  <sheetData>
    <row r="2" spans="2:7" ht="15.5">
      <c r="E2" s="52"/>
    </row>
    <row r="3" spans="2:7" ht="46.5" customHeight="1">
      <c r="B3" s="1"/>
      <c r="C3" s="1"/>
      <c r="D3" s="2"/>
      <c r="E3" s="3"/>
      <c r="F3" s="3"/>
      <c r="G3" s="3"/>
    </row>
    <row r="4" spans="2:7" ht="46.5" customHeight="1">
      <c r="B4" s="1"/>
      <c r="C4" s="1"/>
      <c r="D4" s="315" t="s">
        <v>8</v>
      </c>
      <c r="E4" s="315"/>
      <c r="G4" s="9"/>
    </row>
    <row r="5" spans="2:7" ht="46.5" customHeight="1" thickBot="1">
      <c r="B5" s="64"/>
      <c r="C5" s="64"/>
      <c r="D5" s="65"/>
      <c r="E5" s="66"/>
      <c r="F5" s="66"/>
      <c r="G5" s="3"/>
    </row>
    <row r="6" spans="2:7" s="132" customFormat="1" ht="26.15" hidden="1" customHeight="1">
      <c r="B6" s="293" t="s">
        <v>13</v>
      </c>
      <c r="C6" s="69" t="s">
        <v>30</v>
      </c>
      <c r="D6" s="124" t="s">
        <v>6</v>
      </c>
      <c r="E6" s="296" t="s">
        <v>61</v>
      </c>
      <c r="F6" s="298" t="s">
        <v>62</v>
      </c>
    </row>
    <row r="7" spans="2:7" s="132" customFormat="1" ht="26.15" hidden="1" customHeight="1" thickBot="1">
      <c r="B7" s="314"/>
      <c r="C7" s="146"/>
      <c r="D7" s="125" t="s">
        <v>32</v>
      </c>
      <c r="E7" s="297"/>
      <c r="F7" s="299"/>
    </row>
    <row r="8" spans="2:7" s="132" customFormat="1" ht="27.65" hidden="1" customHeight="1">
      <c r="B8" s="134" t="s">
        <v>118</v>
      </c>
      <c r="C8" s="134" t="s">
        <v>96</v>
      </c>
      <c r="D8" s="133">
        <v>44079</v>
      </c>
      <c r="E8" s="133">
        <v>44097</v>
      </c>
      <c r="F8" s="61">
        <v>44103</v>
      </c>
    </row>
    <row r="9" spans="2:7" s="132" customFormat="1" ht="27.65" hidden="1" customHeight="1">
      <c r="B9" s="134" t="s">
        <v>119</v>
      </c>
      <c r="C9" s="134" t="s">
        <v>115</v>
      </c>
      <c r="D9" s="133">
        <f t="shared" ref="D9:F9" si="0">D8+7</f>
        <v>44086</v>
      </c>
      <c r="E9" s="133">
        <f t="shared" si="0"/>
        <v>44104</v>
      </c>
      <c r="F9" s="61">
        <f t="shared" si="0"/>
        <v>44110</v>
      </c>
    </row>
    <row r="10" spans="2:7" s="132" customFormat="1" ht="27.65" hidden="1" customHeight="1">
      <c r="B10" s="134" t="s">
        <v>209</v>
      </c>
      <c r="C10" s="134" t="s">
        <v>196</v>
      </c>
      <c r="D10" s="133">
        <f t="shared" ref="D10:F10" si="1">D9+7</f>
        <v>44093</v>
      </c>
      <c r="E10" s="133">
        <f t="shared" si="1"/>
        <v>44111</v>
      </c>
      <c r="F10" s="61">
        <f t="shared" si="1"/>
        <v>44117</v>
      </c>
    </row>
    <row r="11" spans="2:7" s="132" customFormat="1" ht="27.65" hidden="1" customHeight="1">
      <c r="B11" s="134" t="s">
        <v>210</v>
      </c>
      <c r="C11" s="134" t="s">
        <v>197</v>
      </c>
      <c r="D11" s="133">
        <f t="shared" ref="D11:F11" si="2">D10+7</f>
        <v>44100</v>
      </c>
      <c r="E11" s="133">
        <f t="shared" si="2"/>
        <v>44118</v>
      </c>
      <c r="F11" s="61">
        <f t="shared" si="2"/>
        <v>44124</v>
      </c>
    </row>
    <row r="12" spans="2:7" s="132" customFormat="1" ht="27.65" hidden="1" customHeight="1">
      <c r="B12" s="134" t="s">
        <v>121</v>
      </c>
      <c r="C12" s="134" t="s">
        <v>116</v>
      </c>
      <c r="D12" s="133">
        <f t="shared" ref="D12:F12" si="3">D11+7</f>
        <v>44107</v>
      </c>
      <c r="E12" s="133">
        <f t="shared" si="3"/>
        <v>44125</v>
      </c>
      <c r="F12" s="61">
        <f t="shared" si="3"/>
        <v>44131</v>
      </c>
    </row>
    <row r="13" spans="2:7" s="132" customFormat="1" ht="27.65" hidden="1" customHeight="1">
      <c r="B13" s="134" t="s">
        <v>211</v>
      </c>
      <c r="C13" s="134" t="s">
        <v>198</v>
      </c>
      <c r="D13" s="133">
        <f t="shared" ref="D13:F13" si="4">D12+7</f>
        <v>44114</v>
      </c>
      <c r="E13" s="133">
        <f t="shared" si="4"/>
        <v>44132</v>
      </c>
      <c r="F13" s="61">
        <f t="shared" si="4"/>
        <v>44138</v>
      </c>
    </row>
    <row r="14" spans="2:7" s="132" customFormat="1" ht="27.65" hidden="1" customHeight="1" thickBot="1">
      <c r="B14" s="134" t="s">
        <v>211</v>
      </c>
      <c r="C14" s="134" t="s">
        <v>198</v>
      </c>
      <c r="D14" s="133">
        <f t="shared" ref="D14:F14" si="5">D13+7</f>
        <v>44121</v>
      </c>
      <c r="E14" s="133">
        <f t="shared" si="5"/>
        <v>44139</v>
      </c>
      <c r="F14" s="61">
        <f t="shared" si="5"/>
        <v>44145</v>
      </c>
    </row>
    <row r="15" spans="2:7" s="132" customFormat="1" ht="26.15" customHeight="1">
      <c r="B15" s="293" t="s">
        <v>13</v>
      </c>
      <c r="C15" s="69" t="s">
        <v>30</v>
      </c>
      <c r="D15" s="124" t="s">
        <v>6</v>
      </c>
      <c r="E15" s="296" t="s">
        <v>275</v>
      </c>
      <c r="F15" s="298" t="s">
        <v>276</v>
      </c>
    </row>
    <row r="16" spans="2:7" s="132" customFormat="1" ht="26.15" customHeight="1" thickBot="1">
      <c r="B16" s="314"/>
      <c r="C16" s="146"/>
      <c r="D16" s="125" t="s">
        <v>32</v>
      </c>
      <c r="E16" s="297"/>
      <c r="F16" s="299"/>
    </row>
    <row r="17" spans="2:9" s="132" customFormat="1" ht="27.65" hidden="1" customHeight="1">
      <c r="B17" s="134" t="s">
        <v>147</v>
      </c>
      <c r="C17" s="134" t="s">
        <v>139</v>
      </c>
      <c r="D17" s="133">
        <v>44127</v>
      </c>
      <c r="E17" s="133">
        <v>44145</v>
      </c>
      <c r="F17" s="61">
        <v>44151</v>
      </c>
      <c r="H17" s="169"/>
      <c r="I17" s="169"/>
    </row>
    <row r="18" spans="2:9" s="132" customFormat="1" ht="27.65" hidden="1" customHeight="1">
      <c r="B18" s="134" t="s">
        <v>122</v>
      </c>
      <c r="C18" s="134" t="s">
        <v>117</v>
      </c>
      <c r="D18" s="133">
        <f t="shared" ref="D18:F18" si="6">D17+7</f>
        <v>44134</v>
      </c>
      <c r="E18" s="133">
        <f t="shared" si="6"/>
        <v>44152</v>
      </c>
      <c r="F18" s="61">
        <f t="shared" si="6"/>
        <v>44158</v>
      </c>
      <c r="H18" s="169"/>
      <c r="I18" s="169"/>
    </row>
    <row r="19" spans="2:9" s="132" customFormat="1" ht="27.65" hidden="1" customHeight="1">
      <c r="B19" s="134" t="s">
        <v>252</v>
      </c>
      <c r="C19" s="134" t="s">
        <v>199</v>
      </c>
      <c r="D19" s="133">
        <f t="shared" ref="D19:F19" si="7">D18+7</f>
        <v>44141</v>
      </c>
      <c r="E19" s="133">
        <f t="shared" si="7"/>
        <v>44159</v>
      </c>
      <c r="F19" s="61">
        <f t="shared" si="7"/>
        <v>44165</v>
      </c>
      <c r="H19" s="178"/>
      <c r="I19" s="178"/>
    </row>
    <row r="20" spans="2:9" s="132" customFormat="1" ht="27.65" hidden="1" customHeight="1">
      <c r="B20" s="134" t="s">
        <v>214</v>
      </c>
      <c r="C20" s="134" t="s">
        <v>202</v>
      </c>
      <c r="D20" s="133">
        <f t="shared" ref="D20:F20" si="8">D19+7</f>
        <v>44148</v>
      </c>
      <c r="E20" s="133">
        <f t="shared" si="8"/>
        <v>44166</v>
      </c>
      <c r="F20" s="61">
        <f t="shared" si="8"/>
        <v>44172</v>
      </c>
      <c r="H20" s="169"/>
      <c r="I20" s="169"/>
    </row>
    <row r="21" spans="2:9" s="132" customFormat="1" ht="27.65" hidden="1" customHeight="1">
      <c r="B21" s="134" t="s">
        <v>212</v>
      </c>
      <c r="C21" s="134" t="s">
        <v>200</v>
      </c>
      <c r="D21" s="133">
        <f t="shared" ref="D21:F21" si="9">D20+7</f>
        <v>44155</v>
      </c>
      <c r="E21" s="133">
        <f t="shared" si="9"/>
        <v>44173</v>
      </c>
      <c r="F21" s="61">
        <f t="shared" si="9"/>
        <v>44179</v>
      </c>
      <c r="H21" s="169"/>
      <c r="I21" s="169"/>
    </row>
    <row r="22" spans="2:9" s="132" customFormat="1" ht="27.65" hidden="1" customHeight="1">
      <c r="B22" s="134" t="s">
        <v>242</v>
      </c>
      <c r="C22" s="134" t="s">
        <v>239</v>
      </c>
      <c r="D22" s="133">
        <f t="shared" ref="D22:F22" si="10">D21+7</f>
        <v>44162</v>
      </c>
      <c r="E22" s="133">
        <f t="shared" si="10"/>
        <v>44180</v>
      </c>
      <c r="F22" s="61">
        <f t="shared" si="10"/>
        <v>44186</v>
      </c>
      <c r="H22" s="169"/>
      <c r="I22" s="169"/>
    </row>
    <row r="23" spans="2:9" s="132" customFormat="1" ht="27.65" hidden="1" customHeight="1">
      <c r="B23" s="134" t="s">
        <v>253</v>
      </c>
      <c r="C23" s="134" t="s">
        <v>250</v>
      </c>
      <c r="D23" s="133">
        <f t="shared" ref="D23:F23" si="11">D22+7</f>
        <v>44169</v>
      </c>
      <c r="E23" s="133">
        <f t="shared" si="11"/>
        <v>44187</v>
      </c>
      <c r="F23" s="61">
        <f t="shared" si="11"/>
        <v>44193</v>
      </c>
      <c r="H23" s="169"/>
      <c r="I23" s="169"/>
    </row>
    <row r="24" spans="2:9" s="132" customFormat="1" ht="27.65" hidden="1" customHeight="1">
      <c r="B24" s="134" t="s">
        <v>213</v>
      </c>
      <c r="C24" s="134" t="s">
        <v>201</v>
      </c>
      <c r="D24" s="133">
        <f t="shared" ref="D24:F24" si="12">D23+7</f>
        <v>44176</v>
      </c>
      <c r="E24" s="133">
        <f t="shared" si="12"/>
        <v>44194</v>
      </c>
      <c r="F24" s="61">
        <f t="shared" si="12"/>
        <v>44200</v>
      </c>
      <c r="H24" s="169"/>
      <c r="I24" s="169"/>
    </row>
    <row r="25" spans="2:9" s="132" customFormat="1" ht="27.65" hidden="1" customHeight="1">
      <c r="B25" s="184" t="s">
        <v>195</v>
      </c>
      <c r="C25" s="134"/>
      <c r="D25" s="133">
        <f t="shared" ref="D25:F25" si="13">D24+7</f>
        <v>44183</v>
      </c>
      <c r="E25" s="71">
        <f t="shared" si="13"/>
        <v>44201</v>
      </c>
      <c r="F25" s="136">
        <f t="shared" si="13"/>
        <v>44207</v>
      </c>
      <c r="H25" s="169"/>
      <c r="I25" s="169"/>
    </row>
    <row r="26" spans="2:9" s="132" customFormat="1" ht="27.65" hidden="1" customHeight="1">
      <c r="B26" s="134" t="s">
        <v>230</v>
      </c>
      <c r="C26" s="134" t="s">
        <v>229</v>
      </c>
      <c r="D26" s="133">
        <f t="shared" ref="D26:F26" si="14">D25+7</f>
        <v>44190</v>
      </c>
      <c r="E26" s="133">
        <f t="shared" si="14"/>
        <v>44208</v>
      </c>
      <c r="F26" s="61">
        <f t="shared" si="14"/>
        <v>44214</v>
      </c>
      <c r="H26" s="169"/>
      <c r="I26" s="169"/>
    </row>
    <row r="27" spans="2:9" s="132" customFormat="1" ht="27.65" hidden="1" customHeight="1">
      <c r="B27" s="134" t="s">
        <v>295</v>
      </c>
      <c r="C27" s="134" t="s">
        <v>251</v>
      </c>
      <c r="D27" s="133">
        <f>D26+7</f>
        <v>44197</v>
      </c>
      <c r="E27" s="133">
        <f>E26+7</f>
        <v>44215</v>
      </c>
      <c r="F27" s="61">
        <f>F26+7</f>
        <v>44221</v>
      </c>
      <c r="H27" s="169"/>
      <c r="I27" s="169"/>
    </row>
    <row r="28" spans="2:9" s="132" customFormat="1" ht="27.65" hidden="1" customHeight="1">
      <c r="B28" s="134" t="s">
        <v>296</v>
      </c>
      <c r="C28" s="134" t="s">
        <v>240</v>
      </c>
      <c r="D28" s="133">
        <f t="shared" ref="D28:F28" si="15">D27+7</f>
        <v>44204</v>
      </c>
      <c r="E28" s="133">
        <f t="shared" si="15"/>
        <v>44222</v>
      </c>
      <c r="F28" s="61">
        <f t="shared" si="15"/>
        <v>44228</v>
      </c>
      <c r="H28" s="169"/>
      <c r="I28" s="169"/>
    </row>
    <row r="29" spans="2:9" s="132" customFormat="1" ht="27.65" hidden="1" customHeight="1">
      <c r="B29" s="134" t="s">
        <v>297</v>
      </c>
      <c r="C29" s="134" t="s">
        <v>277</v>
      </c>
      <c r="D29" s="133">
        <f t="shared" ref="D29:F29" si="16">D28+7</f>
        <v>44211</v>
      </c>
      <c r="E29" s="133">
        <f t="shared" si="16"/>
        <v>44229</v>
      </c>
      <c r="F29" s="61">
        <f t="shared" si="16"/>
        <v>44235</v>
      </c>
      <c r="H29" s="169"/>
      <c r="I29" s="169"/>
    </row>
    <row r="30" spans="2:9" s="132" customFormat="1" ht="27.65" hidden="1" customHeight="1">
      <c r="B30" s="134" t="s">
        <v>298</v>
      </c>
      <c r="C30" s="134" t="s">
        <v>255</v>
      </c>
      <c r="D30" s="133">
        <f t="shared" ref="D30:F30" si="17">D29+7</f>
        <v>44218</v>
      </c>
      <c r="E30" s="133">
        <f t="shared" si="17"/>
        <v>44236</v>
      </c>
      <c r="F30" s="61">
        <f t="shared" si="17"/>
        <v>44242</v>
      </c>
      <c r="H30" s="169"/>
      <c r="I30" s="169"/>
    </row>
    <row r="31" spans="2:9" s="132" customFormat="1" ht="27.65" hidden="1" customHeight="1">
      <c r="B31" s="134" t="s">
        <v>299</v>
      </c>
      <c r="C31" s="134" t="s">
        <v>241</v>
      </c>
      <c r="D31" s="133">
        <f>D30+7</f>
        <v>44225</v>
      </c>
      <c r="E31" s="133">
        <f>E30+7</f>
        <v>44243</v>
      </c>
      <c r="F31" s="61">
        <f>F30+7</f>
        <v>44249</v>
      </c>
      <c r="H31" s="169"/>
      <c r="I31" s="169"/>
    </row>
    <row r="32" spans="2:9" s="132" customFormat="1" ht="27.65" hidden="1" customHeight="1">
      <c r="B32" s="134" t="s">
        <v>300</v>
      </c>
      <c r="C32" s="134" t="s">
        <v>256</v>
      </c>
      <c r="D32" s="133">
        <f t="shared" ref="D32:F32" si="18">D31+7</f>
        <v>44232</v>
      </c>
      <c r="E32" s="133">
        <f t="shared" si="18"/>
        <v>44250</v>
      </c>
      <c r="F32" s="61">
        <f t="shared" si="18"/>
        <v>44256</v>
      </c>
      <c r="H32" s="169"/>
      <c r="I32" s="169"/>
    </row>
    <row r="33" spans="2:9" s="132" customFormat="1" ht="27.65" hidden="1" customHeight="1">
      <c r="B33" s="134" t="s">
        <v>301</v>
      </c>
      <c r="C33" s="134" t="s">
        <v>306</v>
      </c>
      <c r="D33" s="133">
        <f t="shared" ref="D33:F33" si="19">D32+7</f>
        <v>44239</v>
      </c>
      <c r="E33" s="133">
        <f t="shared" si="19"/>
        <v>44257</v>
      </c>
      <c r="F33" s="61">
        <f t="shared" si="19"/>
        <v>44263</v>
      </c>
      <c r="H33" s="169"/>
      <c r="I33" s="169"/>
    </row>
    <row r="34" spans="2:9" s="132" customFormat="1" ht="27.65" hidden="1" customHeight="1">
      <c r="B34" s="134" t="s">
        <v>302</v>
      </c>
      <c r="C34" s="134" t="s">
        <v>307</v>
      </c>
      <c r="D34" s="133">
        <f t="shared" ref="D34:F34" si="20">D33+7</f>
        <v>44246</v>
      </c>
      <c r="E34" s="133">
        <f t="shared" si="20"/>
        <v>44264</v>
      </c>
      <c r="F34" s="61">
        <f t="shared" si="20"/>
        <v>44270</v>
      </c>
      <c r="H34" s="169"/>
      <c r="I34" s="169"/>
    </row>
    <row r="35" spans="2:9" s="132" customFormat="1" ht="27.65" hidden="1" customHeight="1">
      <c r="B35" s="193" t="s">
        <v>195</v>
      </c>
      <c r="D35" s="133">
        <f t="shared" ref="D35:F35" si="21">D34+7</f>
        <v>44253</v>
      </c>
      <c r="E35" s="71">
        <f t="shared" si="21"/>
        <v>44271</v>
      </c>
      <c r="F35" s="136">
        <f t="shared" si="21"/>
        <v>44277</v>
      </c>
      <c r="H35" s="169"/>
      <c r="I35" s="169"/>
    </row>
    <row r="36" spans="2:9" s="132" customFormat="1" ht="27.65" hidden="1" customHeight="1">
      <c r="B36" s="134" t="s">
        <v>303</v>
      </c>
      <c r="C36" s="134" t="s">
        <v>308</v>
      </c>
      <c r="D36" s="133">
        <f t="shared" ref="D36:F36" si="22">D35+7</f>
        <v>44260</v>
      </c>
      <c r="E36" s="133">
        <f t="shared" si="22"/>
        <v>44278</v>
      </c>
      <c r="F36" s="61">
        <f t="shared" si="22"/>
        <v>44284</v>
      </c>
      <c r="H36" s="169"/>
      <c r="I36" s="169"/>
    </row>
    <row r="37" spans="2:9" s="132" customFormat="1" ht="27.65" hidden="1" customHeight="1">
      <c r="B37" s="134" t="s">
        <v>304</v>
      </c>
      <c r="C37" s="134" t="s">
        <v>309</v>
      </c>
      <c r="D37" s="133">
        <f t="shared" ref="D37:F38" si="23">D36+7</f>
        <v>44267</v>
      </c>
      <c r="E37" s="133">
        <f t="shared" si="23"/>
        <v>44285</v>
      </c>
      <c r="F37" s="61">
        <f t="shared" si="23"/>
        <v>44291</v>
      </c>
      <c r="H37" s="169"/>
      <c r="I37" s="169"/>
    </row>
    <row r="38" spans="2:9" s="132" customFormat="1" ht="27.65" hidden="1" customHeight="1">
      <c r="B38" s="134" t="s">
        <v>305</v>
      </c>
      <c r="C38" s="134" t="s">
        <v>310</v>
      </c>
      <c r="D38" s="133">
        <f t="shared" si="23"/>
        <v>44274</v>
      </c>
      <c r="E38" s="133">
        <f t="shared" si="23"/>
        <v>44292</v>
      </c>
      <c r="F38" s="61">
        <f t="shared" si="23"/>
        <v>44298</v>
      </c>
    </row>
    <row r="39" spans="2:9" s="132" customFormat="1" ht="27.65" hidden="1" customHeight="1">
      <c r="B39" s="134" t="s">
        <v>342</v>
      </c>
      <c r="C39" s="134" t="s">
        <v>345</v>
      </c>
      <c r="D39" s="133">
        <f t="shared" ref="D39:F39" si="24">D38+7</f>
        <v>44281</v>
      </c>
      <c r="E39" s="133">
        <f t="shared" si="24"/>
        <v>44299</v>
      </c>
      <c r="F39" s="61">
        <f t="shared" si="24"/>
        <v>44305</v>
      </c>
    </row>
    <row r="40" spans="2:9" s="132" customFormat="1" ht="27.65" hidden="1" customHeight="1">
      <c r="B40" s="134" t="s">
        <v>364</v>
      </c>
      <c r="C40" s="134" t="s">
        <v>365</v>
      </c>
      <c r="D40" s="133">
        <f t="shared" ref="D40:F40" si="25">D39+7</f>
        <v>44288</v>
      </c>
      <c r="E40" s="133">
        <f t="shared" si="25"/>
        <v>44306</v>
      </c>
      <c r="F40" s="61">
        <f t="shared" si="25"/>
        <v>44312</v>
      </c>
    </row>
    <row r="41" spans="2:9" s="132" customFormat="1" ht="24" hidden="1" customHeight="1">
      <c r="B41" s="134" t="s">
        <v>420</v>
      </c>
      <c r="C41" s="134" t="s">
        <v>411</v>
      </c>
      <c r="D41" s="133">
        <f t="shared" ref="D41:F41" si="26">D40+7</f>
        <v>44295</v>
      </c>
      <c r="E41" s="133">
        <f t="shared" si="26"/>
        <v>44313</v>
      </c>
      <c r="F41" s="61">
        <f t="shared" si="26"/>
        <v>44319</v>
      </c>
    </row>
    <row r="42" spans="2:9" s="132" customFormat="1" ht="27.65" hidden="1" customHeight="1">
      <c r="B42" s="193" t="s">
        <v>195</v>
      </c>
      <c r="D42" s="133">
        <f t="shared" ref="D42:F42" si="27">D41+7</f>
        <v>44302</v>
      </c>
      <c r="E42" s="71">
        <f t="shared" si="27"/>
        <v>44320</v>
      </c>
      <c r="F42" s="136">
        <f t="shared" si="27"/>
        <v>44326</v>
      </c>
    </row>
    <row r="43" spans="2:9" s="132" customFormat="1" ht="27.65" hidden="1" customHeight="1">
      <c r="B43" s="134" t="s">
        <v>341</v>
      </c>
      <c r="C43" s="134" t="s">
        <v>344</v>
      </c>
      <c r="D43" s="133">
        <f t="shared" ref="D43:F43" si="28">D42+7</f>
        <v>44309</v>
      </c>
      <c r="E43" s="276">
        <f t="shared" si="28"/>
        <v>44327</v>
      </c>
      <c r="F43" s="277">
        <f t="shared" si="28"/>
        <v>44333</v>
      </c>
    </row>
    <row r="44" spans="2:9" s="132" customFormat="1" ht="27.65" hidden="1" customHeight="1">
      <c r="B44" s="134" t="s">
        <v>434</v>
      </c>
      <c r="C44" s="134" t="s">
        <v>433</v>
      </c>
      <c r="D44" s="133">
        <f t="shared" ref="D44:F44" si="29">D43+7</f>
        <v>44316</v>
      </c>
      <c r="E44" s="133">
        <f t="shared" si="29"/>
        <v>44334</v>
      </c>
      <c r="F44" s="61">
        <f t="shared" si="29"/>
        <v>44340</v>
      </c>
    </row>
    <row r="45" spans="2:9" s="132" customFormat="1" ht="27.65" hidden="1" customHeight="1">
      <c r="B45" s="134" t="s">
        <v>343</v>
      </c>
      <c r="C45" s="134" t="s">
        <v>346</v>
      </c>
      <c r="D45" s="133">
        <f t="shared" ref="D45:F45" si="30">D44+7</f>
        <v>44323</v>
      </c>
      <c r="E45" s="133">
        <f t="shared" si="30"/>
        <v>44341</v>
      </c>
      <c r="F45" s="61">
        <f t="shared" si="30"/>
        <v>44347</v>
      </c>
    </row>
    <row r="46" spans="2:9" s="132" customFormat="1" ht="27.65" hidden="1" customHeight="1">
      <c r="B46" s="134" t="s">
        <v>409</v>
      </c>
      <c r="C46" s="134" t="s">
        <v>412</v>
      </c>
      <c r="D46" s="133">
        <f t="shared" ref="D46:F46" si="31">D45+7</f>
        <v>44330</v>
      </c>
      <c r="E46" s="133">
        <f t="shared" si="31"/>
        <v>44348</v>
      </c>
      <c r="F46" s="61">
        <f t="shared" si="31"/>
        <v>44354</v>
      </c>
    </row>
    <row r="47" spans="2:9" s="132" customFormat="1" ht="27.65" hidden="1" customHeight="1">
      <c r="B47" s="134" t="s">
        <v>520</v>
      </c>
      <c r="C47" s="134" t="s">
        <v>483</v>
      </c>
      <c r="D47" s="133">
        <v>44338</v>
      </c>
      <c r="E47" s="133">
        <f t="shared" ref="E47:F47" si="32">E46+7</f>
        <v>44355</v>
      </c>
      <c r="F47" s="61">
        <f t="shared" si="32"/>
        <v>44361</v>
      </c>
    </row>
    <row r="48" spans="2:9" s="132" customFormat="1" ht="27.65" hidden="1" customHeight="1">
      <c r="B48" s="193" t="s">
        <v>195</v>
      </c>
      <c r="D48" s="133">
        <f t="shared" ref="D48:F48" si="33">D47+7</f>
        <v>44345</v>
      </c>
      <c r="E48" s="71">
        <f t="shared" si="33"/>
        <v>44362</v>
      </c>
      <c r="F48" s="136">
        <f t="shared" si="33"/>
        <v>44368</v>
      </c>
    </row>
    <row r="49" spans="2:6" s="132" customFormat="1" ht="27.65" customHeight="1">
      <c r="B49" s="134" t="s">
        <v>522</v>
      </c>
      <c r="C49" s="134" t="s">
        <v>486</v>
      </c>
      <c r="D49" s="133">
        <f t="shared" ref="D49:F49" si="34">D48+7</f>
        <v>44352</v>
      </c>
      <c r="E49" s="133">
        <f t="shared" si="34"/>
        <v>44369</v>
      </c>
      <c r="F49" s="61">
        <f t="shared" si="34"/>
        <v>44375</v>
      </c>
    </row>
    <row r="50" spans="2:6" s="132" customFormat="1" ht="27.65" customHeight="1">
      <c r="B50" s="134" t="s">
        <v>521</v>
      </c>
      <c r="C50" s="134" t="s">
        <v>524</v>
      </c>
      <c r="D50" s="133">
        <f t="shared" ref="D50:F50" si="35">D49+7</f>
        <v>44359</v>
      </c>
      <c r="E50" s="133">
        <f t="shared" si="35"/>
        <v>44376</v>
      </c>
      <c r="F50" s="61">
        <f t="shared" si="35"/>
        <v>44382</v>
      </c>
    </row>
    <row r="51" spans="2:6" s="132" customFormat="1" ht="27.65" customHeight="1">
      <c r="B51" s="134" t="s">
        <v>523</v>
      </c>
      <c r="C51" s="134" t="s">
        <v>525</v>
      </c>
      <c r="D51" s="133">
        <f t="shared" ref="D51:F51" si="36">D50+7</f>
        <v>44366</v>
      </c>
      <c r="E51" s="133">
        <f t="shared" si="36"/>
        <v>44383</v>
      </c>
      <c r="F51" s="61">
        <f t="shared" si="36"/>
        <v>44389</v>
      </c>
    </row>
    <row r="52" spans="2:6" s="132" customFormat="1" ht="27.65" customHeight="1">
      <c r="B52" s="134" t="s">
        <v>621</v>
      </c>
      <c r="C52" s="134" t="s">
        <v>622</v>
      </c>
      <c r="D52" s="133">
        <f t="shared" ref="D52:F52" si="37">D51+7</f>
        <v>44373</v>
      </c>
      <c r="E52" s="133">
        <f t="shared" si="37"/>
        <v>44390</v>
      </c>
      <c r="F52" s="61">
        <f t="shared" si="37"/>
        <v>44396</v>
      </c>
    </row>
    <row r="53" spans="2:6" s="132" customFormat="1" ht="27.65" customHeight="1">
      <c r="B53" s="193" t="s">
        <v>195</v>
      </c>
      <c r="D53" s="133">
        <f t="shared" ref="D53:F53" si="38">D52+7</f>
        <v>44380</v>
      </c>
      <c r="E53" s="71">
        <f t="shared" si="38"/>
        <v>44397</v>
      </c>
      <c r="F53" s="136">
        <f t="shared" si="38"/>
        <v>44403</v>
      </c>
    </row>
    <row r="54" spans="2:6" s="132" customFormat="1" ht="27.65" customHeight="1">
      <c r="B54" s="134" t="s">
        <v>410</v>
      </c>
      <c r="C54" s="134" t="s">
        <v>413</v>
      </c>
      <c r="D54" s="133">
        <f t="shared" ref="D54:F54" si="39">D53+7</f>
        <v>44387</v>
      </c>
      <c r="E54" s="133">
        <f t="shared" si="39"/>
        <v>44404</v>
      </c>
      <c r="F54" s="61">
        <f t="shared" si="39"/>
        <v>44410</v>
      </c>
    </row>
    <row r="55" spans="2:6" s="132" customFormat="1" ht="27.65" customHeight="1">
      <c r="B55" s="134" t="s">
        <v>260</v>
      </c>
      <c r="C55" s="134" t="s">
        <v>260</v>
      </c>
      <c r="D55" s="133">
        <f t="shared" ref="D55:F55" si="40">D54+7</f>
        <v>44394</v>
      </c>
      <c r="E55" s="133">
        <f t="shared" si="40"/>
        <v>44411</v>
      </c>
      <c r="F55" s="61">
        <f t="shared" si="40"/>
        <v>44417</v>
      </c>
    </row>
    <row r="56" spans="2:6" s="132" customFormat="1" ht="27.65" customHeight="1">
      <c r="B56" s="134" t="s">
        <v>526</v>
      </c>
      <c r="C56" s="134" t="s">
        <v>528</v>
      </c>
      <c r="D56" s="133">
        <f t="shared" ref="D56:F57" si="41">D55+7</f>
        <v>44401</v>
      </c>
      <c r="E56" s="133">
        <f t="shared" si="41"/>
        <v>44418</v>
      </c>
      <c r="F56" s="61">
        <f t="shared" si="41"/>
        <v>44424</v>
      </c>
    </row>
    <row r="57" spans="2:6" s="132" customFormat="1" ht="27.65" customHeight="1">
      <c r="B57" s="134" t="s">
        <v>596</v>
      </c>
      <c r="C57" s="134" t="s">
        <v>597</v>
      </c>
      <c r="D57" s="133">
        <f t="shared" si="41"/>
        <v>44408</v>
      </c>
      <c r="E57" s="133">
        <f t="shared" si="41"/>
        <v>44425</v>
      </c>
      <c r="F57" s="61">
        <f t="shared" si="41"/>
        <v>44431</v>
      </c>
    </row>
    <row r="58" spans="2:6" s="132" customFormat="1" ht="27.65" customHeight="1">
      <c r="B58" s="134" t="s">
        <v>527</v>
      </c>
      <c r="C58" s="134" t="s">
        <v>529</v>
      </c>
      <c r="D58" s="133">
        <f t="shared" ref="D58:F58" si="42">D57+7</f>
        <v>44415</v>
      </c>
      <c r="E58" s="133">
        <f t="shared" si="42"/>
        <v>44432</v>
      </c>
      <c r="F58" s="61">
        <f t="shared" si="42"/>
        <v>44438</v>
      </c>
    </row>
    <row r="59" spans="2:6" s="132" customFormat="1" ht="27.65" customHeight="1">
      <c r="B59" s="134" t="s">
        <v>260</v>
      </c>
      <c r="C59" s="134" t="s">
        <v>260</v>
      </c>
      <c r="D59" s="133">
        <f t="shared" ref="D59:F59" si="43">D58+7</f>
        <v>44422</v>
      </c>
      <c r="E59" s="133">
        <f t="shared" si="43"/>
        <v>44439</v>
      </c>
      <c r="F59" s="61">
        <f t="shared" si="43"/>
        <v>44445</v>
      </c>
    </row>
    <row r="60" spans="2:6" s="132" customFormat="1" ht="27.65" customHeight="1">
      <c r="B60" s="134" t="s">
        <v>260</v>
      </c>
      <c r="C60" s="134" t="s">
        <v>260</v>
      </c>
      <c r="D60" s="133">
        <f t="shared" ref="D60:F60" si="44">D59+7</f>
        <v>44429</v>
      </c>
      <c r="E60" s="133">
        <f t="shared" si="44"/>
        <v>44446</v>
      </c>
      <c r="F60" s="61">
        <f t="shared" si="44"/>
        <v>44452</v>
      </c>
    </row>
    <row r="61" spans="2:6" s="132" customFormat="1" ht="27.65" customHeight="1">
      <c r="B61" s="134" t="s">
        <v>260</v>
      </c>
      <c r="C61" s="134" t="s">
        <v>260</v>
      </c>
      <c r="D61" s="133">
        <f t="shared" ref="D61:F61" si="45">D60+7</f>
        <v>44436</v>
      </c>
      <c r="E61" s="133">
        <f t="shared" si="45"/>
        <v>44453</v>
      </c>
      <c r="F61" s="61">
        <f t="shared" si="45"/>
        <v>44459</v>
      </c>
    </row>
    <row r="62" spans="2:6" s="132" customFormat="1" ht="27.65" customHeight="1">
      <c r="B62" s="147"/>
      <c r="C62" s="147"/>
      <c r="D62" s="118"/>
      <c r="E62" s="118"/>
      <c r="F62" s="118"/>
    </row>
    <row r="63" spans="2:6" s="132" customFormat="1" ht="27.65" customHeight="1">
      <c r="B63" s="147"/>
      <c r="C63" s="147"/>
      <c r="D63" s="118"/>
      <c r="E63" s="118"/>
      <c r="F63" s="118"/>
    </row>
    <row r="64" spans="2:6" s="132" customFormat="1" ht="27.65" customHeight="1">
      <c r="B64" s="147"/>
      <c r="C64" s="147"/>
      <c r="D64" s="118"/>
      <c r="E64" s="118"/>
      <c r="F64" s="118"/>
    </row>
    <row r="65" spans="2:7" ht="15.75" customHeight="1">
      <c r="B65" s="15" t="s">
        <v>0</v>
      </c>
      <c r="C65" s="15"/>
      <c r="D65" s="16"/>
      <c r="E65" s="17"/>
      <c r="F65" s="46"/>
      <c r="G65" s="20"/>
    </row>
    <row r="66" spans="2:7" ht="24" customHeight="1">
      <c r="B66" s="137" t="s">
        <v>1</v>
      </c>
      <c r="C66" s="22"/>
      <c r="D66" s="16"/>
      <c r="E66" s="23" t="s">
        <v>2</v>
      </c>
      <c r="F66" s="46"/>
      <c r="G66" s="24"/>
    </row>
    <row r="67" spans="2:7" ht="20">
      <c r="B67" s="144" t="s">
        <v>609</v>
      </c>
      <c r="C67" s="27"/>
      <c r="D67" s="28"/>
      <c r="E67" s="56" t="s">
        <v>3</v>
      </c>
      <c r="F67" s="46"/>
      <c r="G67" s="25"/>
    </row>
    <row r="68" spans="2:7" ht="20">
      <c r="B68" s="144" t="s">
        <v>610</v>
      </c>
      <c r="C68" s="27"/>
      <c r="D68" s="32"/>
      <c r="E68" s="57" t="s">
        <v>4</v>
      </c>
      <c r="F68" s="46"/>
      <c r="G68" s="25"/>
    </row>
    <row r="69" spans="2:7" ht="20">
      <c r="B69" s="144"/>
      <c r="C69" s="27"/>
      <c r="D69" s="32"/>
      <c r="E69" s="58" t="s">
        <v>7</v>
      </c>
      <c r="F69" s="46"/>
      <c r="G69" s="25"/>
    </row>
    <row r="70" spans="2:7" ht="20">
      <c r="B70" s="144" t="s">
        <v>29</v>
      </c>
      <c r="C70" s="27"/>
      <c r="D70" s="32"/>
      <c r="E70" s="38" t="s">
        <v>21</v>
      </c>
      <c r="F70" s="46"/>
      <c r="G70" s="25"/>
    </row>
    <row r="71" spans="2:7" ht="20">
      <c r="B71" s="144"/>
      <c r="C71" s="27"/>
      <c r="D71" s="34"/>
      <c r="E71" s="32" t="s">
        <v>22</v>
      </c>
      <c r="F71" s="38"/>
      <c r="G71" s="25"/>
    </row>
    <row r="72" spans="2:7" ht="20.5">
      <c r="B72" s="145" t="s">
        <v>615</v>
      </c>
      <c r="C72" s="34"/>
      <c r="D72" s="37"/>
      <c r="E72" s="59"/>
      <c r="F72" s="41"/>
      <c r="G72" s="22"/>
    </row>
    <row r="73" spans="2:7" ht="20">
      <c r="B73" s="145" t="s">
        <v>616</v>
      </c>
      <c r="C73" s="34"/>
      <c r="D73" s="40"/>
      <c r="F73" s="43"/>
      <c r="G73" s="35"/>
    </row>
    <row r="74" spans="2:7" ht="20">
      <c r="B74" s="25"/>
      <c r="C74" s="25"/>
      <c r="D74" s="27"/>
      <c r="F74" s="27"/>
      <c r="G74" s="34"/>
    </row>
    <row r="75" spans="2:7" s="27" customFormat="1" ht="23.25" customHeight="1">
      <c r="B75" s="15" t="s">
        <v>16</v>
      </c>
      <c r="C75" s="15"/>
    </row>
    <row r="76" spans="2:7" s="27" customFormat="1" ht="23.25" customHeight="1">
      <c r="B76" s="48" t="s">
        <v>17</v>
      </c>
      <c r="C76" s="48"/>
      <c r="D76" s="48" t="s">
        <v>18</v>
      </c>
    </row>
    <row r="77" spans="2:7" s="27" customFormat="1" ht="23.25" customHeight="1">
      <c r="B77" s="48" t="s">
        <v>15</v>
      </c>
      <c r="C77" s="48"/>
      <c r="D77" s="48" t="s">
        <v>19</v>
      </c>
      <c r="F77" s="45"/>
    </row>
    <row r="78" spans="2:7" ht="20.5">
      <c r="B78" s="25"/>
      <c r="C78" s="25"/>
      <c r="D78" s="34"/>
      <c r="E78" s="45"/>
      <c r="G78" s="34"/>
    </row>
    <row r="80" spans="2:7" ht="20">
      <c r="B80" s="48" t="s">
        <v>27</v>
      </c>
      <c r="C80" s="48"/>
    </row>
    <row r="81" spans="2:3" ht="20">
      <c r="B81" s="48" t="s">
        <v>28</v>
      </c>
      <c r="C81" s="48"/>
    </row>
  </sheetData>
  <mergeCells count="7">
    <mergeCell ref="B6:B7"/>
    <mergeCell ref="E6:E7"/>
    <mergeCell ref="F6:F7"/>
    <mergeCell ref="D4:E4"/>
    <mergeCell ref="B15:B16"/>
    <mergeCell ref="E15:E16"/>
    <mergeCell ref="F15:F16"/>
  </mergeCells>
  <hyperlinks>
    <hyperlink ref="D76" r:id="rId1" xr:uid="{00000000-0004-0000-0500-000000000000}"/>
    <hyperlink ref="D77" r:id="rId2" xr:uid="{00000000-0004-0000-0500-000001000000}"/>
  </hyperlinks>
  <pageMargins left="0.27" right="0.17" top="0.17" bottom="0.2" header="0.18" footer="0.17"/>
  <pageSetup scale="48" orientation="landscape" errors="blank" r:id="rId3"/>
  <headerFooter alignWithMargins="0"/>
  <colBreaks count="1" manualBreakCount="1">
    <brk id="6" max="41" man="1"/>
  </col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0070C0"/>
  </sheetPr>
  <dimension ref="B2:J78"/>
  <sheetViews>
    <sheetView view="pageBreakPreview" topLeftCell="A4" zoomScale="60" zoomScaleNormal="60" workbookViewId="0">
      <selection activeCell="E57" sqref="E57"/>
    </sheetView>
  </sheetViews>
  <sheetFormatPr defaultRowHeight="12.5"/>
  <cols>
    <col min="1" max="1" width="9.1796875" style="132"/>
    <col min="2" max="2" width="56.54296875" style="132" customWidth="1"/>
    <col min="3" max="4" width="35.81640625" style="132" customWidth="1"/>
    <col min="5" max="6" width="57.453125" style="132" customWidth="1"/>
    <col min="7" max="7" width="33.453125" style="132" hidden="1" customWidth="1"/>
    <col min="8" max="8" width="22.54296875" style="132" customWidth="1"/>
    <col min="9" max="9" width="30.81640625" style="132" customWidth="1"/>
    <col min="10" max="10" width="16.54296875" style="132" bestFit="1" customWidth="1"/>
    <col min="11" max="250" width="9.1796875" style="132"/>
    <col min="251" max="251" width="10.453125" style="132" customWidth="1"/>
    <col min="252" max="252" width="26.54296875" style="132" customWidth="1"/>
    <col min="253" max="254" width="12.54296875" style="132" customWidth="1"/>
    <col min="255" max="255" width="15" style="132" customWidth="1"/>
    <col min="256" max="256" width="11.453125" style="132" customWidth="1"/>
    <col min="257" max="257" width="12" style="132" customWidth="1"/>
    <col min="258" max="258" width="34.1796875" style="132" customWidth="1"/>
    <col min="259" max="259" width="9.81640625" style="132" customWidth="1"/>
    <col min="260" max="260" width="9.1796875" style="132"/>
    <col min="261" max="261" width="14.54296875" style="132" customWidth="1"/>
    <col min="262" max="262" width="12" style="132" customWidth="1"/>
    <col min="263" max="263" width="10.81640625" style="132" customWidth="1"/>
    <col min="264" max="264" width="18" style="132" customWidth="1"/>
    <col min="265" max="265" width="16.453125" style="132" customWidth="1"/>
    <col min="266" max="506" width="9.1796875" style="132"/>
    <col min="507" max="507" width="10.453125" style="132" customWidth="1"/>
    <col min="508" max="508" width="26.54296875" style="132" customWidth="1"/>
    <col min="509" max="510" width="12.54296875" style="132" customWidth="1"/>
    <col min="511" max="511" width="15" style="132" customWidth="1"/>
    <col min="512" max="512" width="11.453125" style="132" customWidth="1"/>
    <col min="513" max="513" width="12" style="132" customWidth="1"/>
    <col min="514" max="514" width="34.1796875" style="132" customWidth="1"/>
    <col min="515" max="515" width="9.81640625" style="132" customWidth="1"/>
    <col min="516" max="516" width="9.1796875" style="132"/>
    <col min="517" max="517" width="14.54296875" style="132" customWidth="1"/>
    <col min="518" max="518" width="12" style="132" customWidth="1"/>
    <col min="519" max="519" width="10.81640625" style="132" customWidth="1"/>
    <col min="520" max="520" width="18" style="132" customWidth="1"/>
    <col min="521" max="521" width="16.453125" style="132" customWidth="1"/>
    <col min="522" max="762" width="9.1796875" style="132"/>
    <col min="763" max="763" width="10.453125" style="132" customWidth="1"/>
    <col min="764" max="764" width="26.54296875" style="132" customWidth="1"/>
    <col min="765" max="766" width="12.54296875" style="132" customWidth="1"/>
    <col min="767" max="767" width="15" style="132" customWidth="1"/>
    <col min="768" max="768" width="11.453125" style="132" customWidth="1"/>
    <col min="769" max="769" width="12" style="132" customWidth="1"/>
    <col min="770" max="770" width="34.1796875" style="132" customWidth="1"/>
    <col min="771" max="771" width="9.81640625" style="132" customWidth="1"/>
    <col min="772" max="772" width="9.1796875" style="132"/>
    <col min="773" max="773" width="14.54296875" style="132" customWidth="1"/>
    <col min="774" max="774" width="12" style="132" customWidth="1"/>
    <col min="775" max="775" width="10.81640625" style="132" customWidth="1"/>
    <col min="776" max="776" width="18" style="132" customWidth="1"/>
    <col min="777" max="777" width="16.453125" style="132" customWidth="1"/>
    <col min="778" max="1018" width="9.1796875" style="132"/>
    <col min="1019" max="1019" width="10.453125" style="132" customWidth="1"/>
    <col min="1020" max="1020" width="26.54296875" style="132" customWidth="1"/>
    <col min="1021" max="1022" width="12.54296875" style="132" customWidth="1"/>
    <col min="1023" max="1023" width="15" style="132" customWidth="1"/>
    <col min="1024" max="1024" width="11.453125" style="132" customWidth="1"/>
    <col min="1025" max="1025" width="12" style="132" customWidth="1"/>
    <col min="1026" max="1026" width="34.1796875" style="132" customWidth="1"/>
    <col min="1027" max="1027" width="9.81640625" style="132" customWidth="1"/>
    <col min="1028" max="1028" width="9.1796875" style="132"/>
    <col min="1029" max="1029" width="14.54296875" style="132" customWidth="1"/>
    <col min="1030" max="1030" width="12" style="132" customWidth="1"/>
    <col min="1031" max="1031" width="10.81640625" style="132" customWidth="1"/>
    <col min="1032" max="1032" width="18" style="132" customWidth="1"/>
    <col min="1033" max="1033" width="16.453125" style="132" customWidth="1"/>
    <col min="1034" max="1274" width="9.1796875" style="132"/>
    <col min="1275" max="1275" width="10.453125" style="132" customWidth="1"/>
    <col min="1276" max="1276" width="26.54296875" style="132" customWidth="1"/>
    <col min="1277" max="1278" width="12.54296875" style="132" customWidth="1"/>
    <col min="1279" max="1279" width="15" style="132" customWidth="1"/>
    <col min="1280" max="1280" width="11.453125" style="132" customWidth="1"/>
    <col min="1281" max="1281" width="12" style="132" customWidth="1"/>
    <col min="1282" max="1282" width="34.1796875" style="132" customWidth="1"/>
    <col min="1283" max="1283" width="9.81640625" style="132" customWidth="1"/>
    <col min="1284" max="1284" width="9.1796875" style="132"/>
    <col min="1285" max="1285" width="14.54296875" style="132" customWidth="1"/>
    <col min="1286" max="1286" width="12" style="132" customWidth="1"/>
    <col min="1287" max="1287" width="10.81640625" style="132" customWidth="1"/>
    <col min="1288" max="1288" width="18" style="132" customWidth="1"/>
    <col min="1289" max="1289" width="16.453125" style="132" customWidth="1"/>
    <col min="1290" max="1530" width="9.1796875" style="132"/>
    <col min="1531" max="1531" width="10.453125" style="132" customWidth="1"/>
    <col min="1532" max="1532" width="26.54296875" style="132" customWidth="1"/>
    <col min="1533" max="1534" width="12.54296875" style="132" customWidth="1"/>
    <col min="1535" max="1535" width="15" style="132" customWidth="1"/>
    <col min="1536" max="1536" width="11.453125" style="132" customWidth="1"/>
    <col min="1537" max="1537" width="12" style="132" customWidth="1"/>
    <col min="1538" max="1538" width="34.1796875" style="132" customWidth="1"/>
    <col min="1539" max="1539" width="9.81640625" style="132" customWidth="1"/>
    <col min="1540" max="1540" width="9.1796875" style="132"/>
    <col min="1541" max="1541" width="14.54296875" style="132" customWidth="1"/>
    <col min="1542" max="1542" width="12" style="132" customWidth="1"/>
    <col min="1543" max="1543" width="10.81640625" style="132" customWidth="1"/>
    <col min="1544" max="1544" width="18" style="132" customWidth="1"/>
    <col min="1545" max="1545" width="16.453125" style="132" customWidth="1"/>
    <col min="1546" max="1786" width="9.1796875" style="132"/>
    <col min="1787" max="1787" width="10.453125" style="132" customWidth="1"/>
    <col min="1788" max="1788" width="26.54296875" style="132" customWidth="1"/>
    <col min="1789" max="1790" width="12.54296875" style="132" customWidth="1"/>
    <col min="1791" max="1791" width="15" style="132" customWidth="1"/>
    <col min="1792" max="1792" width="11.453125" style="132" customWidth="1"/>
    <col min="1793" max="1793" width="12" style="132" customWidth="1"/>
    <col min="1794" max="1794" width="34.1796875" style="132" customWidth="1"/>
    <col min="1795" max="1795" width="9.81640625" style="132" customWidth="1"/>
    <col min="1796" max="1796" width="9.1796875" style="132"/>
    <col min="1797" max="1797" width="14.54296875" style="132" customWidth="1"/>
    <col min="1798" max="1798" width="12" style="132" customWidth="1"/>
    <col min="1799" max="1799" width="10.81640625" style="132" customWidth="1"/>
    <col min="1800" max="1800" width="18" style="132" customWidth="1"/>
    <col min="1801" max="1801" width="16.453125" style="132" customWidth="1"/>
    <col min="1802" max="2042" width="9.1796875" style="132"/>
    <col min="2043" max="2043" width="10.453125" style="132" customWidth="1"/>
    <col min="2044" max="2044" width="26.54296875" style="132" customWidth="1"/>
    <col min="2045" max="2046" width="12.54296875" style="132" customWidth="1"/>
    <col min="2047" max="2047" width="15" style="132" customWidth="1"/>
    <col min="2048" max="2048" width="11.453125" style="132" customWidth="1"/>
    <col min="2049" max="2049" width="12" style="132" customWidth="1"/>
    <col min="2050" max="2050" width="34.1796875" style="132" customWidth="1"/>
    <col min="2051" max="2051" width="9.81640625" style="132" customWidth="1"/>
    <col min="2052" max="2052" width="9.1796875" style="132"/>
    <col min="2053" max="2053" width="14.54296875" style="132" customWidth="1"/>
    <col min="2054" max="2054" width="12" style="132" customWidth="1"/>
    <col min="2055" max="2055" width="10.81640625" style="132" customWidth="1"/>
    <col min="2056" max="2056" width="18" style="132" customWidth="1"/>
    <col min="2057" max="2057" width="16.453125" style="132" customWidth="1"/>
    <col min="2058" max="2298" width="9.1796875" style="132"/>
    <col min="2299" max="2299" width="10.453125" style="132" customWidth="1"/>
    <col min="2300" max="2300" width="26.54296875" style="132" customWidth="1"/>
    <col min="2301" max="2302" width="12.54296875" style="132" customWidth="1"/>
    <col min="2303" max="2303" width="15" style="132" customWidth="1"/>
    <col min="2304" max="2304" width="11.453125" style="132" customWidth="1"/>
    <col min="2305" max="2305" width="12" style="132" customWidth="1"/>
    <col min="2306" max="2306" width="34.1796875" style="132" customWidth="1"/>
    <col min="2307" max="2307" width="9.81640625" style="132" customWidth="1"/>
    <col min="2308" max="2308" width="9.1796875" style="132"/>
    <col min="2309" max="2309" width="14.54296875" style="132" customWidth="1"/>
    <col min="2310" max="2310" width="12" style="132" customWidth="1"/>
    <col min="2311" max="2311" width="10.81640625" style="132" customWidth="1"/>
    <col min="2312" max="2312" width="18" style="132" customWidth="1"/>
    <col min="2313" max="2313" width="16.453125" style="132" customWidth="1"/>
    <col min="2314" max="2554" width="9.1796875" style="132"/>
    <col min="2555" max="2555" width="10.453125" style="132" customWidth="1"/>
    <col min="2556" max="2556" width="26.54296875" style="132" customWidth="1"/>
    <col min="2557" max="2558" width="12.54296875" style="132" customWidth="1"/>
    <col min="2559" max="2559" width="15" style="132" customWidth="1"/>
    <col min="2560" max="2560" width="11.453125" style="132" customWidth="1"/>
    <col min="2561" max="2561" width="12" style="132" customWidth="1"/>
    <col min="2562" max="2562" width="34.1796875" style="132" customWidth="1"/>
    <col min="2563" max="2563" width="9.81640625" style="132" customWidth="1"/>
    <col min="2564" max="2564" width="9.1796875" style="132"/>
    <col min="2565" max="2565" width="14.54296875" style="132" customWidth="1"/>
    <col min="2566" max="2566" width="12" style="132" customWidth="1"/>
    <col min="2567" max="2567" width="10.81640625" style="132" customWidth="1"/>
    <col min="2568" max="2568" width="18" style="132" customWidth="1"/>
    <col min="2569" max="2569" width="16.453125" style="132" customWidth="1"/>
    <col min="2570" max="2810" width="9.1796875" style="132"/>
    <col min="2811" max="2811" width="10.453125" style="132" customWidth="1"/>
    <col min="2812" max="2812" width="26.54296875" style="132" customWidth="1"/>
    <col min="2813" max="2814" width="12.54296875" style="132" customWidth="1"/>
    <col min="2815" max="2815" width="15" style="132" customWidth="1"/>
    <col min="2816" max="2816" width="11.453125" style="132" customWidth="1"/>
    <col min="2817" max="2817" width="12" style="132" customWidth="1"/>
    <col min="2818" max="2818" width="34.1796875" style="132" customWidth="1"/>
    <col min="2819" max="2819" width="9.81640625" style="132" customWidth="1"/>
    <col min="2820" max="2820" width="9.1796875" style="132"/>
    <col min="2821" max="2821" width="14.54296875" style="132" customWidth="1"/>
    <col min="2822" max="2822" width="12" style="132" customWidth="1"/>
    <col min="2823" max="2823" width="10.81640625" style="132" customWidth="1"/>
    <col min="2824" max="2824" width="18" style="132" customWidth="1"/>
    <col min="2825" max="2825" width="16.453125" style="132" customWidth="1"/>
    <col min="2826" max="3066" width="9.1796875" style="132"/>
    <col min="3067" max="3067" width="10.453125" style="132" customWidth="1"/>
    <col min="3068" max="3068" width="26.54296875" style="132" customWidth="1"/>
    <col min="3069" max="3070" width="12.54296875" style="132" customWidth="1"/>
    <col min="3071" max="3071" width="15" style="132" customWidth="1"/>
    <col min="3072" max="3072" width="11.453125" style="132" customWidth="1"/>
    <col min="3073" max="3073" width="12" style="132" customWidth="1"/>
    <col min="3074" max="3074" width="34.1796875" style="132" customWidth="1"/>
    <col min="3075" max="3075" width="9.81640625" style="132" customWidth="1"/>
    <col min="3076" max="3076" width="9.1796875" style="132"/>
    <col min="3077" max="3077" width="14.54296875" style="132" customWidth="1"/>
    <col min="3078" max="3078" width="12" style="132" customWidth="1"/>
    <col min="3079" max="3079" width="10.81640625" style="132" customWidth="1"/>
    <col min="3080" max="3080" width="18" style="132" customWidth="1"/>
    <col min="3081" max="3081" width="16.453125" style="132" customWidth="1"/>
    <col min="3082" max="3322" width="9.1796875" style="132"/>
    <col min="3323" max="3323" width="10.453125" style="132" customWidth="1"/>
    <col min="3324" max="3324" width="26.54296875" style="132" customWidth="1"/>
    <col min="3325" max="3326" width="12.54296875" style="132" customWidth="1"/>
    <col min="3327" max="3327" width="15" style="132" customWidth="1"/>
    <col min="3328" max="3328" width="11.453125" style="132" customWidth="1"/>
    <col min="3329" max="3329" width="12" style="132" customWidth="1"/>
    <col min="3330" max="3330" width="34.1796875" style="132" customWidth="1"/>
    <col min="3331" max="3331" width="9.81640625" style="132" customWidth="1"/>
    <col min="3332" max="3332" width="9.1796875" style="132"/>
    <col min="3333" max="3333" width="14.54296875" style="132" customWidth="1"/>
    <col min="3334" max="3334" width="12" style="132" customWidth="1"/>
    <col min="3335" max="3335" width="10.81640625" style="132" customWidth="1"/>
    <col min="3336" max="3336" width="18" style="132" customWidth="1"/>
    <col min="3337" max="3337" width="16.453125" style="132" customWidth="1"/>
    <col min="3338" max="3578" width="9.1796875" style="132"/>
    <col min="3579" max="3579" width="10.453125" style="132" customWidth="1"/>
    <col min="3580" max="3580" width="26.54296875" style="132" customWidth="1"/>
    <col min="3581" max="3582" width="12.54296875" style="132" customWidth="1"/>
    <col min="3583" max="3583" width="15" style="132" customWidth="1"/>
    <col min="3584" max="3584" width="11.453125" style="132" customWidth="1"/>
    <col min="3585" max="3585" width="12" style="132" customWidth="1"/>
    <col min="3586" max="3586" width="34.1796875" style="132" customWidth="1"/>
    <col min="3587" max="3587" width="9.81640625" style="132" customWidth="1"/>
    <col min="3588" max="3588" width="9.1796875" style="132"/>
    <col min="3589" max="3589" width="14.54296875" style="132" customWidth="1"/>
    <col min="3590" max="3590" width="12" style="132" customWidth="1"/>
    <col min="3591" max="3591" width="10.81640625" style="132" customWidth="1"/>
    <col min="3592" max="3592" width="18" style="132" customWidth="1"/>
    <col min="3593" max="3593" width="16.453125" style="132" customWidth="1"/>
    <col min="3594" max="3834" width="9.1796875" style="132"/>
    <col min="3835" max="3835" width="10.453125" style="132" customWidth="1"/>
    <col min="3836" max="3836" width="26.54296875" style="132" customWidth="1"/>
    <col min="3837" max="3838" width="12.54296875" style="132" customWidth="1"/>
    <col min="3839" max="3839" width="15" style="132" customWidth="1"/>
    <col min="3840" max="3840" width="11.453125" style="132" customWidth="1"/>
    <col min="3841" max="3841" width="12" style="132" customWidth="1"/>
    <col min="3842" max="3842" width="34.1796875" style="132" customWidth="1"/>
    <col min="3843" max="3843" width="9.81640625" style="132" customWidth="1"/>
    <col min="3844" max="3844" width="9.1796875" style="132"/>
    <col min="3845" max="3845" width="14.54296875" style="132" customWidth="1"/>
    <col min="3846" max="3846" width="12" style="132" customWidth="1"/>
    <col min="3847" max="3847" width="10.81640625" style="132" customWidth="1"/>
    <col min="3848" max="3848" width="18" style="132" customWidth="1"/>
    <col min="3849" max="3849" width="16.453125" style="132" customWidth="1"/>
    <col min="3850" max="4090" width="9.1796875" style="132"/>
    <col min="4091" max="4091" width="10.453125" style="132" customWidth="1"/>
    <col min="4092" max="4092" width="26.54296875" style="132" customWidth="1"/>
    <col min="4093" max="4094" width="12.54296875" style="132" customWidth="1"/>
    <col min="4095" max="4095" width="15" style="132" customWidth="1"/>
    <col min="4096" max="4096" width="11.453125" style="132" customWidth="1"/>
    <col min="4097" max="4097" width="12" style="132" customWidth="1"/>
    <col min="4098" max="4098" width="34.1796875" style="132" customWidth="1"/>
    <col min="4099" max="4099" width="9.81640625" style="132" customWidth="1"/>
    <col min="4100" max="4100" width="9.1796875" style="132"/>
    <col min="4101" max="4101" width="14.54296875" style="132" customWidth="1"/>
    <col min="4102" max="4102" width="12" style="132" customWidth="1"/>
    <col min="4103" max="4103" width="10.81640625" style="132" customWidth="1"/>
    <col min="4104" max="4104" width="18" style="132" customWidth="1"/>
    <col min="4105" max="4105" width="16.453125" style="132" customWidth="1"/>
    <col min="4106" max="4346" width="9.1796875" style="132"/>
    <col min="4347" max="4347" width="10.453125" style="132" customWidth="1"/>
    <col min="4348" max="4348" width="26.54296875" style="132" customWidth="1"/>
    <col min="4349" max="4350" width="12.54296875" style="132" customWidth="1"/>
    <col min="4351" max="4351" width="15" style="132" customWidth="1"/>
    <col min="4352" max="4352" width="11.453125" style="132" customWidth="1"/>
    <col min="4353" max="4353" width="12" style="132" customWidth="1"/>
    <col min="4354" max="4354" width="34.1796875" style="132" customWidth="1"/>
    <col min="4355" max="4355" width="9.81640625" style="132" customWidth="1"/>
    <col min="4356" max="4356" width="9.1796875" style="132"/>
    <col min="4357" max="4357" width="14.54296875" style="132" customWidth="1"/>
    <col min="4358" max="4358" width="12" style="132" customWidth="1"/>
    <col min="4359" max="4359" width="10.81640625" style="132" customWidth="1"/>
    <col min="4360" max="4360" width="18" style="132" customWidth="1"/>
    <col min="4361" max="4361" width="16.453125" style="132" customWidth="1"/>
    <col min="4362" max="4602" width="9.1796875" style="132"/>
    <col min="4603" max="4603" width="10.453125" style="132" customWidth="1"/>
    <col min="4604" max="4604" width="26.54296875" style="132" customWidth="1"/>
    <col min="4605" max="4606" width="12.54296875" style="132" customWidth="1"/>
    <col min="4607" max="4607" width="15" style="132" customWidth="1"/>
    <col min="4608" max="4608" width="11.453125" style="132" customWidth="1"/>
    <col min="4609" max="4609" width="12" style="132" customWidth="1"/>
    <col min="4610" max="4610" width="34.1796875" style="132" customWidth="1"/>
    <col min="4611" max="4611" width="9.81640625" style="132" customWidth="1"/>
    <col min="4612" max="4612" width="9.1796875" style="132"/>
    <col min="4613" max="4613" width="14.54296875" style="132" customWidth="1"/>
    <col min="4614" max="4614" width="12" style="132" customWidth="1"/>
    <col min="4615" max="4615" width="10.81640625" style="132" customWidth="1"/>
    <col min="4616" max="4616" width="18" style="132" customWidth="1"/>
    <col min="4617" max="4617" width="16.453125" style="132" customWidth="1"/>
    <col min="4618" max="4858" width="9.1796875" style="132"/>
    <col min="4859" max="4859" width="10.453125" style="132" customWidth="1"/>
    <col min="4860" max="4860" width="26.54296875" style="132" customWidth="1"/>
    <col min="4861" max="4862" width="12.54296875" style="132" customWidth="1"/>
    <col min="4863" max="4863" width="15" style="132" customWidth="1"/>
    <col min="4864" max="4864" width="11.453125" style="132" customWidth="1"/>
    <col min="4865" max="4865" width="12" style="132" customWidth="1"/>
    <col min="4866" max="4866" width="34.1796875" style="132" customWidth="1"/>
    <col min="4867" max="4867" width="9.81640625" style="132" customWidth="1"/>
    <col min="4868" max="4868" width="9.1796875" style="132"/>
    <col min="4869" max="4869" width="14.54296875" style="132" customWidth="1"/>
    <col min="4870" max="4870" width="12" style="132" customWidth="1"/>
    <col min="4871" max="4871" width="10.81640625" style="132" customWidth="1"/>
    <col min="4872" max="4872" width="18" style="132" customWidth="1"/>
    <col min="4873" max="4873" width="16.453125" style="132" customWidth="1"/>
    <col min="4874" max="5114" width="9.1796875" style="132"/>
    <col min="5115" max="5115" width="10.453125" style="132" customWidth="1"/>
    <col min="5116" max="5116" width="26.54296875" style="132" customWidth="1"/>
    <col min="5117" max="5118" width="12.54296875" style="132" customWidth="1"/>
    <col min="5119" max="5119" width="15" style="132" customWidth="1"/>
    <col min="5120" max="5120" width="11.453125" style="132" customWidth="1"/>
    <col min="5121" max="5121" width="12" style="132" customWidth="1"/>
    <col min="5122" max="5122" width="34.1796875" style="132" customWidth="1"/>
    <col min="5123" max="5123" width="9.81640625" style="132" customWidth="1"/>
    <col min="5124" max="5124" width="9.1796875" style="132"/>
    <col min="5125" max="5125" width="14.54296875" style="132" customWidth="1"/>
    <col min="5126" max="5126" width="12" style="132" customWidth="1"/>
    <col min="5127" max="5127" width="10.81640625" style="132" customWidth="1"/>
    <col min="5128" max="5128" width="18" style="132" customWidth="1"/>
    <col min="5129" max="5129" width="16.453125" style="132" customWidth="1"/>
    <col min="5130" max="5370" width="9.1796875" style="132"/>
    <col min="5371" max="5371" width="10.453125" style="132" customWidth="1"/>
    <col min="5372" max="5372" width="26.54296875" style="132" customWidth="1"/>
    <col min="5373" max="5374" width="12.54296875" style="132" customWidth="1"/>
    <col min="5375" max="5375" width="15" style="132" customWidth="1"/>
    <col min="5376" max="5376" width="11.453125" style="132" customWidth="1"/>
    <col min="5377" max="5377" width="12" style="132" customWidth="1"/>
    <col min="5378" max="5378" width="34.1796875" style="132" customWidth="1"/>
    <col min="5379" max="5379" width="9.81640625" style="132" customWidth="1"/>
    <col min="5380" max="5380" width="9.1796875" style="132"/>
    <col min="5381" max="5381" width="14.54296875" style="132" customWidth="1"/>
    <col min="5382" max="5382" width="12" style="132" customWidth="1"/>
    <col min="5383" max="5383" width="10.81640625" style="132" customWidth="1"/>
    <col min="5384" max="5384" width="18" style="132" customWidth="1"/>
    <col min="5385" max="5385" width="16.453125" style="132" customWidth="1"/>
    <col min="5386" max="5626" width="9.1796875" style="132"/>
    <col min="5627" max="5627" width="10.453125" style="132" customWidth="1"/>
    <col min="5628" max="5628" width="26.54296875" style="132" customWidth="1"/>
    <col min="5629" max="5630" width="12.54296875" style="132" customWidth="1"/>
    <col min="5631" max="5631" width="15" style="132" customWidth="1"/>
    <col min="5632" max="5632" width="11.453125" style="132" customWidth="1"/>
    <col min="5633" max="5633" width="12" style="132" customWidth="1"/>
    <col min="5634" max="5634" width="34.1796875" style="132" customWidth="1"/>
    <col min="5635" max="5635" width="9.81640625" style="132" customWidth="1"/>
    <col min="5636" max="5636" width="9.1796875" style="132"/>
    <col min="5637" max="5637" width="14.54296875" style="132" customWidth="1"/>
    <col min="5638" max="5638" width="12" style="132" customWidth="1"/>
    <col min="5639" max="5639" width="10.81640625" style="132" customWidth="1"/>
    <col min="5640" max="5640" width="18" style="132" customWidth="1"/>
    <col min="5641" max="5641" width="16.453125" style="132" customWidth="1"/>
    <col min="5642" max="5882" width="9.1796875" style="132"/>
    <col min="5883" max="5883" width="10.453125" style="132" customWidth="1"/>
    <col min="5884" max="5884" width="26.54296875" style="132" customWidth="1"/>
    <col min="5885" max="5886" width="12.54296875" style="132" customWidth="1"/>
    <col min="5887" max="5887" width="15" style="132" customWidth="1"/>
    <col min="5888" max="5888" width="11.453125" style="132" customWidth="1"/>
    <col min="5889" max="5889" width="12" style="132" customWidth="1"/>
    <col min="5890" max="5890" width="34.1796875" style="132" customWidth="1"/>
    <col min="5891" max="5891" width="9.81640625" style="132" customWidth="1"/>
    <col min="5892" max="5892" width="9.1796875" style="132"/>
    <col min="5893" max="5893" width="14.54296875" style="132" customWidth="1"/>
    <col min="5894" max="5894" width="12" style="132" customWidth="1"/>
    <col min="5895" max="5895" width="10.81640625" style="132" customWidth="1"/>
    <col min="5896" max="5896" width="18" style="132" customWidth="1"/>
    <col min="5897" max="5897" width="16.453125" style="132" customWidth="1"/>
    <col min="5898" max="6138" width="9.1796875" style="132"/>
    <col min="6139" max="6139" width="10.453125" style="132" customWidth="1"/>
    <col min="6140" max="6140" width="26.54296875" style="132" customWidth="1"/>
    <col min="6141" max="6142" width="12.54296875" style="132" customWidth="1"/>
    <col min="6143" max="6143" width="15" style="132" customWidth="1"/>
    <col min="6144" max="6144" width="11.453125" style="132" customWidth="1"/>
    <col min="6145" max="6145" width="12" style="132" customWidth="1"/>
    <col min="6146" max="6146" width="34.1796875" style="132" customWidth="1"/>
    <col min="6147" max="6147" width="9.81640625" style="132" customWidth="1"/>
    <col min="6148" max="6148" width="9.1796875" style="132"/>
    <col min="6149" max="6149" width="14.54296875" style="132" customWidth="1"/>
    <col min="6150" max="6150" width="12" style="132" customWidth="1"/>
    <col min="6151" max="6151" width="10.81640625" style="132" customWidth="1"/>
    <col min="6152" max="6152" width="18" style="132" customWidth="1"/>
    <col min="6153" max="6153" width="16.453125" style="132" customWidth="1"/>
    <col min="6154" max="6394" width="9.1796875" style="132"/>
    <col min="6395" max="6395" width="10.453125" style="132" customWidth="1"/>
    <col min="6396" max="6396" width="26.54296875" style="132" customWidth="1"/>
    <col min="6397" max="6398" width="12.54296875" style="132" customWidth="1"/>
    <col min="6399" max="6399" width="15" style="132" customWidth="1"/>
    <col min="6400" max="6400" width="11.453125" style="132" customWidth="1"/>
    <col min="6401" max="6401" width="12" style="132" customWidth="1"/>
    <col min="6402" max="6402" width="34.1796875" style="132" customWidth="1"/>
    <col min="6403" max="6403" width="9.81640625" style="132" customWidth="1"/>
    <col min="6404" max="6404" width="9.1796875" style="132"/>
    <col min="6405" max="6405" width="14.54296875" style="132" customWidth="1"/>
    <col min="6406" max="6406" width="12" style="132" customWidth="1"/>
    <col min="6407" max="6407" width="10.81640625" style="132" customWidth="1"/>
    <col min="6408" max="6408" width="18" style="132" customWidth="1"/>
    <col min="6409" max="6409" width="16.453125" style="132" customWidth="1"/>
    <col min="6410" max="6650" width="9.1796875" style="132"/>
    <col min="6651" max="6651" width="10.453125" style="132" customWidth="1"/>
    <col min="6652" max="6652" width="26.54296875" style="132" customWidth="1"/>
    <col min="6653" max="6654" width="12.54296875" style="132" customWidth="1"/>
    <col min="6655" max="6655" width="15" style="132" customWidth="1"/>
    <col min="6656" max="6656" width="11.453125" style="132" customWidth="1"/>
    <col min="6657" max="6657" width="12" style="132" customWidth="1"/>
    <col min="6658" max="6658" width="34.1796875" style="132" customWidth="1"/>
    <col min="6659" max="6659" width="9.81640625" style="132" customWidth="1"/>
    <col min="6660" max="6660" width="9.1796875" style="132"/>
    <col min="6661" max="6661" width="14.54296875" style="132" customWidth="1"/>
    <col min="6662" max="6662" width="12" style="132" customWidth="1"/>
    <col min="6663" max="6663" width="10.81640625" style="132" customWidth="1"/>
    <col min="6664" max="6664" width="18" style="132" customWidth="1"/>
    <col min="6665" max="6665" width="16.453125" style="132" customWidth="1"/>
    <col min="6666" max="6906" width="9.1796875" style="132"/>
    <col min="6907" max="6907" width="10.453125" style="132" customWidth="1"/>
    <col min="6908" max="6908" width="26.54296875" style="132" customWidth="1"/>
    <col min="6909" max="6910" width="12.54296875" style="132" customWidth="1"/>
    <col min="6911" max="6911" width="15" style="132" customWidth="1"/>
    <col min="6912" max="6912" width="11.453125" style="132" customWidth="1"/>
    <col min="6913" max="6913" width="12" style="132" customWidth="1"/>
    <col min="6914" max="6914" width="34.1796875" style="132" customWidth="1"/>
    <col min="6915" max="6915" width="9.81640625" style="132" customWidth="1"/>
    <col min="6916" max="6916" width="9.1796875" style="132"/>
    <col min="6917" max="6917" width="14.54296875" style="132" customWidth="1"/>
    <col min="6918" max="6918" width="12" style="132" customWidth="1"/>
    <col min="6919" max="6919" width="10.81640625" style="132" customWidth="1"/>
    <col min="6920" max="6920" width="18" style="132" customWidth="1"/>
    <col min="6921" max="6921" width="16.453125" style="132" customWidth="1"/>
    <col min="6922" max="7162" width="9.1796875" style="132"/>
    <col min="7163" max="7163" width="10.453125" style="132" customWidth="1"/>
    <col min="7164" max="7164" width="26.54296875" style="132" customWidth="1"/>
    <col min="7165" max="7166" width="12.54296875" style="132" customWidth="1"/>
    <col min="7167" max="7167" width="15" style="132" customWidth="1"/>
    <col min="7168" max="7168" width="11.453125" style="132" customWidth="1"/>
    <col min="7169" max="7169" width="12" style="132" customWidth="1"/>
    <col min="7170" max="7170" width="34.1796875" style="132" customWidth="1"/>
    <col min="7171" max="7171" width="9.81640625" style="132" customWidth="1"/>
    <col min="7172" max="7172" width="9.1796875" style="132"/>
    <col min="7173" max="7173" width="14.54296875" style="132" customWidth="1"/>
    <col min="7174" max="7174" width="12" style="132" customWidth="1"/>
    <col min="7175" max="7175" width="10.81640625" style="132" customWidth="1"/>
    <col min="7176" max="7176" width="18" style="132" customWidth="1"/>
    <col min="7177" max="7177" width="16.453125" style="132" customWidth="1"/>
    <col min="7178" max="7418" width="9.1796875" style="132"/>
    <col min="7419" max="7419" width="10.453125" style="132" customWidth="1"/>
    <col min="7420" max="7420" width="26.54296875" style="132" customWidth="1"/>
    <col min="7421" max="7422" width="12.54296875" style="132" customWidth="1"/>
    <col min="7423" max="7423" width="15" style="132" customWidth="1"/>
    <col min="7424" max="7424" width="11.453125" style="132" customWidth="1"/>
    <col min="7425" max="7425" width="12" style="132" customWidth="1"/>
    <col min="7426" max="7426" width="34.1796875" style="132" customWidth="1"/>
    <col min="7427" max="7427" width="9.81640625" style="132" customWidth="1"/>
    <col min="7428" max="7428" width="9.1796875" style="132"/>
    <col min="7429" max="7429" width="14.54296875" style="132" customWidth="1"/>
    <col min="7430" max="7430" width="12" style="132" customWidth="1"/>
    <col min="7431" max="7431" width="10.81640625" style="132" customWidth="1"/>
    <col min="7432" max="7432" width="18" style="132" customWidth="1"/>
    <col min="7433" max="7433" width="16.453125" style="132" customWidth="1"/>
    <col min="7434" max="7674" width="9.1796875" style="132"/>
    <col min="7675" max="7675" width="10.453125" style="132" customWidth="1"/>
    <col min="7676" max="7676" width="26.54296875" style="132" customWidth="1"/>
    <col min="7677" max="7678" width="12.54296875" style="132" customWidth="1"/>
    <col min="7679" max="7679" width="15" style="132" customWidth="1"/>
    <col min="7680" max="7680" width="11.453125" style="132" customWidth="1"/>
    <col min="7681" max="7681" width="12" style="132" customWidth="1"/>
    <col min="7682" max="7682" width="34.1796875" style="132" customWidth="1"/>
    <col min="7683" max="7683" width="9.81640625" style="132" customWidth="1"/>
    <col min="7684" max="7684" width="9.1796875" style="132"/>
    <col min="7685" max="7685" width="14.54296875" style="132" customWidth="1"/>
    <col min="7686" max="7686" width="12" style="132" customWidth="1"/>
    <col min="7687" max="7687" width="10.81640625" style="132" customWidth="1"/>
    <col min="7688" max="7688" width="18" style="132" customWidth="1"/>
    <col min="7689" max="7689" width="16.453125" style="132" customWidth="1"/>
    <col min="7690" max="7930" width="9.1796875" style="132"/>
    <col min="7931" max="7931" width="10.453125" style="132" customWidth="1"/>
    <col min="7932" max="7932" width="26.54296875" style="132" customWidth="1"/>
    <col min="7933" max="7934" width="12.54296875" style="132" customWidth="1"/>
    <col min="7935" max="7935" width="15" style="132" customWidth="1"/>
    <col min="7936" max="7936" width="11.453125" style="132" customWidth="1"/>
    <col min="7937" max="7937" width="12" style="132" customWidth="1"/>
    <col min="7938" max="7938" width="34.1796875" style="132" customWidth="1"/>
    <col min="7939" max="7939" width="9.81640625" style="132" customWidth="1"/>
    <col min="7940" max="7940" width="9.1796875" style="132"/>
    <col min="7941" max="7941" width="14.54296875" style="132" customWidth="1"/>
    <col min="7942" max="7942" width="12" style="132" customWidth="1"/>
    <col min="7943" max="7943" width="10.81640625" style="132" customWidth="1"/>
    <col min="7944" max="7944" width="18" style="132" customWidth="1"/>
    <col min="7945" max="7945" width="16.453125" style="132" customWidth="1"/>
    <col min="7946" max="8186" width="9.1796875" style="132"/>
    <col min="8187" max="8187" width="10.453125" style="132" customWidth="1"/>
    <col min="8188" max="8188" width="26.54296875" style="132" customWidth="1"/>
    <col min="8189" max="8190" width="12.54296875" style="132" customWidth="1"/>
    <col min="8191" max="8191" width="15" style="132" customWidth="1"/>
    <col min="8192" max="8192" width="11.453125" style="132" customWidth="1"/>
    <col min="8193" max="8193" width="12" style="132" customWidth="1"/>
    <col min="8194" max="8194" width="34.1796875" style="132" customWidth="1"/>
    <col min="8195" max="8195" width="9.81640625" style="132" customWidth="1"/>
    <col min="8196" max="8196" width="9.1796875" style="132"/>
    <col min="8197" max="8197" width="14.54296875" style="132" customWidth="1"/>
    <col min="8198" max="8198" width="12" style="132" customWidth="1"/>
    <col min="8199" max="8199" width="10.81640625" style="132" customWidth="1"/>
    <col min="8200" max="8200" width="18" style="132" customWidth="1"/>
    <col min="8201" max="8201" width="16.453125" style="132" customWidth="1"/>
    <col min="8202" max="8442" width="9.1796875" style="132"/>
    <col min="8443" max="8443" width="10.453125" style="132" customWidth="1"/>
    <col min="8444" max="8444" width="26.54296875" style="132" customWidth="1"/>
    <col min="8445" max="8446" width="12.54296875" style="132" customWidth="1"/>
    <col min="8447" max="8447" width="15" style="132" customWidth="1"/>
    <col min="8448" max="8448" width="11.453125" style="132" customWidth="1"/>
    <col min="8449" max="8449" width="12" style="132" customWidth="1"/>
    <col min="8450" max="8450" width="34.1796875" style="132" customWidth="1"/>
    <col min="8451" max="8451" width="9.81640625" style="132" customWidth="1"/>
    <col min="8452" max="8452" width="9.1796875" style="132"/>
    <col min="8453" max="8453" width="14.54296875" style="132" customWidth="1"/>
    <col min="8454" max="8454" width="12" style="132" customWidth="1"/>
    <col min="8455" max="8455" width="10.81640625" style="132" customWidth="1"/>
    <col min="8456" max="8456" width="18" style="132" customWidth="1"/>
    <col min="8457" max="8457" width="16.453125" style="132" customWidth="1"/>
    <col min="8458" max="8698" width="9.1796875" style="132"/>
    <col min="8699" max="8699" width="10.453125" style="132" customWidth="1"/>
    <col min="8700" max="8700" width="26.54296875" style="132" customWidth="1"/>
    <col min="8701" max="8702" width="12.54296875" style="132" customWidth="1"/>
    <col min="8703" max="8703" width="15" style="132" customWidth="1"/>
    <col min="8704" max="8704" width="11.453125" style="132" customWidth="1"/>
    <col min="8705" max="8705" width="12" style="132" customWidth="1"/>
    <col min="8706" max="8706" width="34.1796875" style="132" customWidth="1"/>
    <col min="8707" max="8707" width="9.81640625" style="132" customWidth="1"/>
    <col min="8708" max="8708" width="9.1796875" style="132"/>
    <col min="8709" max="8709" width="14.54296875" style="132" customWidth="1"/>
    <col min="8710" max="8710" width="12" style="132" customWidth="1"/>
    <col min="8711" max="8711" width="10.81640625" style="132" customWidth="1"/>
    <col min="8712" max="8712" width="18" style="132" customWidth="1"/>
    <col min="8713" max="8713" width="16.453125" style="132" customWidth="1"/>
    <col min="8714" max="8954" width="9.1796875" style="132"/>
    <col min="8955" max="8955" width="10.453125" style="132" customWidth="1"/>
    <col min="8956" max="8956" width="26.54296875" style="132" customWidth="1"/>
    <col min="8957" max="8958" width="12.54296875" style="132" customWidth="1"/>
    <col min="8959" max="8959" width="15" style="132" customWidth="1"/>
    <col min="8960" max="8960" width="11.453125" style="132" customWidth="1"/>
    <col min="8961" max="8961" width="12" style="132" customWidth="1"/>
    <col min="8962" max="8962" width="34.1796875" style="132" customWidth="1"/>
    <col min="8963" max="8963" width="9.81640625" style="132" customWidth="1"/>
    <col min="8964" max="8964" width="9.1796875" style="132"/>
    <col min="8965" max="8965" width="14.54296875" style="132" customWidth="1"/>
    <col min="8966" max="8966" width="12" style="132" customWidth="1"/>
    <col min="8967" max="8967" width="10.81640625" style="132" customWidth="1"/>
    <col min="8968" max="8968" width="18" style="132" customWidth="1"/>
    <col min="8969" max="8969" width="16.453125" style="132" customWidth="1"/>
    <col min="8970" max="9210" width="9.1796875" style="132"/>
    <col min="9211" max="9211" width="10.453125" style="132" customWidth="1"/>
    <col min="9212" max="9212" width="26.54296875" style="132" customWidth="1"/>
    <col min="9213" max="9214" width="12.54296875" style="132" customWidth="1"/>
    <col min="9215" max="9215" width="15" style="132" customWidth="1"/>
    <col min="9216" max="9216" width="11.453125" style="132" customWidth="1"/>
    <col min="9217" max="9217" width="12" style="132" customWidth="1"/>
    <col min="9218" max="9218" width="34.1796875" style="132" customWidth="1"/>
    <col min="9219" max="9219" width="9.81640625" style="132" customWidth="1"/>
    <col min="9220" max="9220" width="9.1796875" style="132"/>
    <col min="9221" max="9221" width="14.54296875" style="132" customWidth="1"/>
    <col min="9222" max="9222" width="12" style="132" customWidth="1"/>
    <col min="9223" max="9223" width="10.81640625" style="132" customWidth="1"/>
    <col min="9224" max="9224" width="18" style="132" customWidth="1"/>
    <col min="9225" max="9225" width="16.453125" style="132" customWidth="1"/>
    <col min="9226" max="9466" width="9.1796875" style="132"/>
    <col min="9467" max="9467" width="10.453125" style="132" customWidth="1"/>
    <col min="9468" max="9468" width="26.54296875" style="132" customWidth="1"/>
    <col min="9469" max="9470" width="12.54296875" style="132" customWidth="1"/>
    <col min="9471" max="9471" width="15" style="132" customWidth="1"/>
    <col min="9472" max="9472" width="11.453125" style="132" customWidth="1"/>
    <col min="9473" max="9473" width="12" style="132" customWidth="1"/>
    <col min="9474" max="9474" width="34.1796875" style="132" customWidth="1"/>
    <col min="9475" max="9475" width="9.81640625" style="132" customWidth="1"/>
    <col min="9476" max="9476" width="9.1796875" style="132"/>
    <col min="9477" max="9477" width="14.54296875" style="132" customWidth="1"/>
    <col min="9478" max="9478" width="12" style="132" customWidth="1"/>
    <col min="9479" max="9479" width="10.81640625" style="132" customWidth="1"/>
    <col min="9480" max="9480" width="18" style="132" customWidth="1"/>
    <col min="9481" max="9481" width="16.453125" style="132" customWidth="1"/>
    <col min="9482" max="9722" width="9.1796875" style="132"/>
    <col min="9723" max="9723" width="10.453125" style="132" customWidth="1"/>
    <col min="9724" max="9724" width="26.54296875" style="132" customWidth="1"/>
    <col min="9725" max="9726" width="12.54296875" style="132" customWidth="1"/>
    <col min="9727" max="9727" width="15" style="132" customWidth="1"/>
    <col min="9728" max="9728" width="11.453125" style="132" customWidth="1"/>
    <col min="9729" max="9729" width="12" style="132" customWidth="1"/>
    <col min="9730" max="9730" width="34.1796875" style="132" customWidth="1"/>
    <col min="9731" max="9731" width="9.81640625" style="132" customWidth="1"/>
    <col min="9732" max="9732" width="9.1796875" style="132"/>
    <col min="9733" max="9733" width="14.54296875" style="132" customWidth="1"/>
    <col min="9734" max="9734" width="12" style="132" customWidth="1"/>
    <col min="9735" max="9735" width="10.81640625" style="132" customWidth="1"/>
    <col min="9736" max="9736" width="18" style="132" customWidth="1"/>
    <col min="9737" max="9737" width="16.453125" style="132" customWidth="1"/>
    <col min="9738" max="9978" width="9.1796875" style="132"/>
    <col min="9979" max="9979" width="10.453125" style="132" customWidth="1"/>
    <col min="9980" max="9980" width="26.54296875" style="132" customWidth="1"/>
    <col min="9981" max="9982" width="12.54296875" style="132" customWidth="1"/>
    <col min="9983" max="9983" width="15" style="132" customWidth="1"/>
    <col min="9984" max="9984" width="11.453125" style="132" customWidth="1"/>
    <col min="9985" max="9985" width="12" style="132" customWidth="1"/>
    <col min="9986" max="9986" width="34.1796875" style="132" customWidth="1"/>
    <col min="9987" max="9987" width="9.81640625" style="132" customWidth="1"/>
    <col min="9988" max="9988" width="9.1796875" style="132"/>
    <col min="9989" max="9989" width="14.54296875" style="132" customWidth="1"/>
    <col min="9990" max="9990" width="12" style="132" customWidth="1"/>
    <col min="9991" max="9991" width="10.81640625" style="132" customWidth="1"/>
    <col min="9992" max="9992" width="18" style="132" customWidth="1"/>
    <col min="9993" max="9993" width="16.453125" style="132" customWidth="1"/>
    <col min="9994" max="10234" width="9.1796875" style="132"/>
    <col min="10235" max="10235" width="10.453125" style="132" customWidth="1"/>
    <col min="10236" max="10236" width="26.54296875" style="132" customWidth="1"/>
    <col min="10237" max="10238" width="12.54296875" style="132" customWidth="1"/>
    <col min="10239" max="10239" width="15" style="132" customWidth="1"/>
    <col min="10240" max="10240" width="11.453125" style="132" customWidth="1"/>
    <col min="10241" max="10241" width="12" style="132" customWidth="1"/>
    <col min="10242" max="10242" width="34.1796875" style="132" customWidth="1"/>
    <col min="10243" max="10243" width="9.81640625" style="132" customWidth="1"/>
    <col min="10244" max="10244" width="9.1796875" style="132"/>
    <col min="10245" max="10245" width="14.54296875" style="132" customWidth="1"/>
    <col min="10246" max="10246" width="12" style="132" customWidth="1"/>
    <col min="10247" max="10247" width="10.81640625" style="132" customWidth="1"/>
    <col min="10248" max="10248" width="18" style="132" customWidth="1"/>
    <col min="10249" max="10249" width="16.453125" style="132" customWidth="1"/>
    <col min="10250" max="10490" width="9.1796875" style="132"/>
    <col min="10491" max="10491" width="10.453125" style="132" customWidth="1"/>
    <col min="10492" max="10492" width="26.54296875" style="132" customWidth="1"/>
    <col min="10493" max="10494" width="12.54296875" style="132" customWidth="1"/>
    <col min="10495" max="10495" width="15" style="132" customWidth="1"/>
    <col min="10496" max="10496" width="11.453125" style="132" customWidth="1"/>
    <col min="10497" max="10497" width="12" style="132" customWidth="1"/>
    <col min="10498" max="10498" width="34.1796875" style="132" customWidth="1"/>
    <col min="10499" max="10499" width="9.81640625" style="132" customWidth="1"/>
    <col min="10500" max="10500" width="9.1796875" style="132"/>
    <col min="10501" max="10501" width="14.54296875" style="132" customWidth="1"/>
    <col min="10502" max="10502" width="12" style="132" customWidth="1"/>
    <col min="10503" max="10503" width="10.81640625" style="132" customWidth="1"/>
    <col min="10504" max="10504" width="18" style="132" customWidth="1"/>
    <col min="10505" max="10505" width="16.453125" style="132" customWidth="1"/>
    <col min="10506" max="10746" width="9.1796875" style="132"/>
    <col min="10747" max="10747" width="10.453125" style="132" customWidth="1"/>
    <col min="10748" max="10748" width="26.54296875" style="132" customWidth="1"/>
    <col min="10749" max="10750" width="12.54296875" style="132" customWidth="1"/>
    <col min="10751" max="10751" width="15" style="132" customWidth="1"/>
    <col min="10752" max="10752" width="11.453125" style="132" customWidth="1"/>
    <col min="10753" max="10753" width="12" style="132" customWidth="1"/>
    <col min="10754" max="10754" width="34.1796875" style="132" customWidth="1"/>
    <col min="10755" max="10755" width="9.81640625" style="132" customWidth="1"/>
    <col min="10756" max="10756" width="9.1796875" style="132"/>
    <col min="10757" max="10757" width="14.54296875" style="132" customWidth="1"/>
    <col min="10758" max="10758" width="12" style="132" customWidth="1"/>
    <col min="10759" max="10759" width="10.81640625" style="132" customWidth="1"/>
    <col min="10760" max="10760" width="18" style="132" customWidth="1"/>
    <col min="10761" max="10761" width="16.453125" style="132" customWidth="1"/>
    <col min="10762" max="11002" width="9.1796875" style="132"/>
    <col min="11003" max="11003" width="10.453125" style="132" customWidth="1"/>
    <col min="11004" max="11004" width="26.54296875" style="132" customWidth="1"/>
    <col min="11005" max="11006" width="12.54296875" style="132" customWidth="1"/>
    <col min="11007" max="11007" width="15" style="132" customWidth="1"/>
    <col min="11008" max="11008" width="11.453125" style="132" customWidth="1"/>
    <col min="11009" max="11009" width="12" style="132" customWidth="1"/>
    <col min="11010" max="11010" width="34.1796875" style="132" customWidth="1"/>
    <col min="11011" max="11011" width="9.81640625" style="132" customWidth="1"/>
    <col min="11012" max="11012" width="9.1796875" style="132"/>
    <col min="11013" max="11013" width="14.54296875" style="132" customWidth="1"/>
    <col min="11014" max="11014" width="12" style="132" customWidth="1"/>
    <col min="11015" max="11015" width="10.81640625" style="132" customWidth="1"/>
    <col min="11016" max="11016" width="18" style="132" customWidth="1"/>
    <col min="11017" max="11017" width="16.453125" style="132" customWidth="1"/>
    <col min="11018" max="11258" width="9.1796875" style="132"/>
    <col min="11259" max="11259" width="10.453125" style="132" customWidth="1"/>
    <col min="11260" max="11260" width="26.54296875" style="132" customWidth="1"/>
    <col min="11261" max="11262" width="12.54296875" style="132" customWidth="1"/>
    <col min="11263" max="11263" width="15" style="132" customWidth="1"/>
    <col min="11264" max="11264" width="11.453125" style="132" customWidth="1"/>
    <col min="11265" max="11265" width="12" style="132" customWidth="1"/>
    <col min="11266" max="11266" width="34.1796875" style="132" customWidth="1"/>
    <col min="11267" max="11267" width="9.81640625" style="132" customWidth="1"/>
    <col min="11268" max="11268" width="9.1796875" style="132"/>
    <col min="11269" max="11269" width="14.54296875" style="132" customWidth="1"/>
    <col min="11270" max="11270" width="12" style="132" customWidth="1"/>
    <col min="11271" max="11271" width="10.81640625" style="132" customWidth="1"/>
    <col min="11272" max="11272" width="18" style="132" customWidth="1"/>
    <col min="11273" max="11273" width="16.453125" style="132" customWidth="1"/>
    <col min="11274" max="11514" width="9.1796875" style="132"/>
    <col min="11515" max="11515" width="10.453125" style="132" customWidth="1"/>
    <col min="11516" max="11516" width="26.54296875" style="132" customWidth="1"/>
    <col min="11517" max="11518" width="12.54296875" style="132" customWidth="1"/>
    <col min="11519" max="11519" width="15" style="132" customWidth="1"/>
    <col min="11520" max="11520" width="11.453125" style="132" customWidth="1"/>
    <col min="11521" max="11521" width="12" style="132" customWidth="1"/>
    <col min="11522" max="11522" width="34.1796875" style="132" customWidth="1"/>
    <col min="11523" max="11523" width="9.81640625" style="132" customWidth="1"/>
    <col min="11524" max="11524" width="9.1796875" style="132"/>
    <col min="11525" max="11525" width="14.54296875" style="132" customWidth="1"/>
    <col min="11526" max="11526" width="12" style="132" customWidth="1"/>
    <col min="11527" max="11527" width="10.81640625" style="132" customWidth="1"/>
    <col min="11528" max="11528" width="18" style="132" customWidth="1"/>
    <col min="11529" max="11529" width="16.453125" style="132" customWidth="1"/>
    <col min="11530" max="11770" width="9.1796875" style="132"/>
    <col min="11771" max="11771" width="10.453125" style="132" customWidth="1"/>
    <col min="11772" max="11772" width="26.54296875" style="132" customWidth="1"/>
    <col min="11773" max="11774" width="12.54296875" style="132" customWidth="1"/>
    <col min="11775" max="11775" width="15" style="132" customWidth="1"/>
    <col min="11776" max="11776" width="11.453125" style="132" customWidth="1"/>
    <col min="11777" max="11777" width="12" style="132" customWidth="1"/>
    <col min="11778" max="11778" width="34.1796875" style="132" customWidth="1"/>
    <col min="11779" max="11779" width="9.81640625" style="132" customWidth="1"/>
    <col min="11780" max="11780" width="9.1796875" style="132"/>
    <col min="11781" max="11781" width="14.54296875" style="132" customWidth="1"/>
    <col min="11782" max="11782" width="12" style="132" customWidth="1"/>
    <col min="11783" max="11783" width="10.81640625" style="132" customWidth="1"/>
    <col min="11784" max="11784" width="18" style="132" customWidth="1"/>
    <col min="11785" max="11785" width="16.453125" style="132" customWidth="1"/>
    <col min="11786" max="12026" width="9.1796875" style="132"/>
    <col min="12027" max="12027" width="10.453125" style="132" customWidth="1"/>
    <col min="12028" max="12028" width="26.54296875" style="132" customWidth="1"/>
    <col min="12029" max="12030" width="12.54296875" style="132" customWidth="1"/>
    <col min="12031" max="12031" width="15" style="132" customWidth="1"/>
    <col min="12032" max="12032" width="11.453125" style="132" customWidth="1"/>
    <col min="12033" max="12033" width="12" style="132" customWidth="1"/>
    <col min="12034" max="12034" width="34.1796875" style="132" customWidth="1"/>
    <col min="12035" max="12035" width="9.81640625" style="132" customWidth="1"/>
    <col min="12036" max="12036" width="9.1796875" style="132"/>
    <col min="12037" max="12037" width="14.54296875" style="132" customWidth="1"/>
    <col min="12038" max="12038" width="12" style="132" customWidth="1"/>
    <col min="12039" max="12039" width="10.81640625" style="132" customWidth="1"/>
    <col min="12040" max="12040" width="18" style="132" customWidth="1"/>
    <col min="12041" max="12041" width="16.453125" style="132" customWidth="1"/>
    <col min="12042" max="12282" width="9.1796875" style="132"/>
    <col min="12283" max="12283" width="10.453125" style="132" customWidth="1"/>
    <col min="12284" max="12284" width="26.54296875" style="132" customWidth="1"/>
    <col min="12285" max="12286" width="12.54296875" style="132" customWidth="1"/>
    <col min="12287" max="12287" width="15" style="132" customWidth="1"/>
    <col min="12288" max="12288" width="11.453125" style="132" customWidth="1"/>
    <col min="12289" max="12289" width="12" style="132" customWidth="1"/>
    <col min="12290" max="12290" width="34.1796875" style="132" customWidth="1"/>
    <col min="12291" max="12291" width="9.81640625" style="132" customWidth="1"/>
    <col min="12292" max="12292" width="9.1796875" style="132"/>
    <col min="12293" max="12293" width="14.54296875" style="132" customWidth="1"/>
    <col min="12294" max="12294" width="12" style="132" customWidth="1"/>
    <col min="12295" max="12295" width="10.81640625" style="132" customWidth="1"/>
    <col min="12296" max="12296" width="18" style="132" customWidth="1"/>
    <col min="12297" max="12297" width="16.453125" style="132" customWidth="1"/>
    <col min="12298" max="12538" width="9.1796875" style="132"/>
    <col min="12539" max="12539" width="10.453125" style="132" customWidth="1"/>
    <col min="12540" max="12540" width="26.54296875" style="132" customWidth="1"/>
    <col min="12541" max="12542" width="12.54296875" style="132" customWidth="1"/>
    <col min="12543" max="12543" width="15" style="132" customWidth="1"/>
    <col min="12544" max="12544" width="11.453125" style="132" customWidth="1"/>
    <col min="12545" max="12545" width="12" style="132" customWidth="1"/>
    <col min="12546" max="12546" width="34.1796875" style="132" customWidth="1"/>
    <col min="12547" max="12547" width="9.81640625" style="132" customWidth="1"/>
    <col min="12548" max="12548" width="9.1796875" style="132"/>
    <col min="12549" max="12549" width="14.54296875" style="132" customWidth="1"/>
    <col min="12550" max="12550" width="12" style="132" customWidth="1"/>
    <col min="12551" max="12551" width="10.81640625" style="132" customWidth="1"/>
    <col min="12552" max="12552" width="18" style="132" customWidth="1"/>
    <col min="12553" max="12553" width="16.453125" style="132" customWidth="1"/>
    <col min="12554" max="12794" width="9.1796875" style="132"/>
    <col min="12795" max="12795" width="10.453125" style="132" customWidth="1"/>
    <col min="12796" max="12796" width="26.54296875" style="132" customWidth="1"/>
    <col min="12797" max="12798" width="12.54296875" style="132" customWidth="1"/>
    <col min="12799" max="12799" width="15" style="132" customWidth="1"/>
    <col min="12800" max="12800" width="11.453125" style="132" customWidth="1"/>
    <col min="12801" max="12801" width="12" style="132" customWidth="1"/>
    <col min="12802" max="12802" width="34.1796875" style="132" customWidth="1"/>
    <col min="12803" max="12803" width="9.81640625" style="132" customWidth="1"/>
    <col min="12804" max="12804" width="9.1796875" style="132"/>
    <col min="12805" max="12805" width="14.54296875" style="132" customWidth="1"/>
    <col min="12806" max="12806" width="12" style="132" customWidth="1"/>
    <col min="12807" max="12807" width="10.81640625" style="132" customWidth="1"/>
    <col min="12808" max="12808" width="18" style="132" customWidth="1"/>
    <col min="12809" max="12809" width="16.453125" style="132" customWidth="1"/>
    <col min="12810" max="13050" width="9.1796875" style="132"/>
    <col min="13051" max="13051" width="10.453125" style="132" customWidth="1"/>
    <col min="13052" max="13052" width="26.54296875" style="132" customWidth="1"/>
    <col min="13053" max="13054" width="12.54296875" style="132" customWidth="1"/>
    <col min="13055" max="13055" width="15" style="132" customWidth="1"/>
    <col min="13056" max="13056" width="11.453125" style="132" customWidth="1"/>
    <col min="13057" max="13057" width="12" style="132" customWidth="1"/>
    <col min="13058" max="13058" width="34.1796875" style="132" customWidth="1"/>
    <col min="13059" max="13059" width="9.81640625" style="132" customWidth="1"/>
    <col min="13060" max="13060" width="9.1796875" style="132"/>
    <col min="13061" max="13061" width="14.54296875" style="132" customWidth="1"/>
    <col min="13062" max="13062" width="12" style="132" customWidth="1"/>
    <col min="13063" max="13063" width="10.81640625" style="132" customWidth="1"/>
    <col min="13064" max="13064" width="18" style="132" customWidth="1"/>
    <col min="13065" max="13065" width="16.453125" style="132" customWidth="1"/>
    <col min="13066" max="13306" width="9.1796875" style="132"/>
    <col min="13307" max="13307" width="10.453125" style="132" customWidth="1"/>
    <col min="13308" max="13308" width="26.54296875" style="132" customWidth="1"/>
    <col min="13309" max="13310" width="12.54296875" style="132" customWidth="1"/>
    <col min="13311" max="13311" width="15" style="132" customWidth="1"/>
    <col min="13312" max="13312" width="11.453125" style="132" customWidth="1"/>
    <col min="13313" max="13313" width="12" style="132" customWidth="1"/>
    <col min="13314" max="13314" width="34.1796875" style="132" customWidth="1"/>
    <col min="13315" max="13315" width="9.81640625" style="132" customWidth="1"/>
    <col min="13316" max="13316" width="9.1796875" style="132"/>
    <col min="13317" max="13317" width="14.54296875" style="132" customWidth="1"/>
    <col min="13318" max="13318" width="12" style="132" customWidth="1"/>
    <col min="13319" max="13319" width="10.81640625" style="132" customWidth="1"/>
    <col min="13320" max="13320" width="18" style="132" customWidth="1"/>
    <col min="13321" max="13321" width="16.453125" style="132" customWidth="1"/>
    <col min="13322" max="13562" width="9.1796875" style="132"/>
    <col min="13563" max="13563" width="10.453125" style="132" customWidth="1"/>
    <col min="13564" max="13564" width="26.54296875" style="132" customWidth="1"/>
    <col min="13565" max="13566" width="12.54296875" style="132" customWidth="1"/>
    <col min="13567" max="13567" width="15" style="132" customWidth="1"/>
    <col min="13568" max="13568" width="11.453125" style="132" customWidth="1"/>
    <col min="13569" max="13569" width="12" style="132" customWidth="1"/>
    <col min="13570" max="13570" width="34.1796875" style="132" customWidth="1"/>
    <col min="13571" max="13571" width="9.81640625" style="132" customWidth="1"/>
    <col min="13572" max="13572" width="9.1796875" style="132"/>
    <col min="13573" max="13573" width="14.54296875" style="132" customWidth="1"/>
    <col min="13574" max="13574" width="12" style="132" customWidth="1"/>
    <col min="13575" max="13575" width="10.81640625" style="132" customWidth="1"/>
    <col min="13576" max="13576" width="18" style="132" customWidth="1"/>
    <col min="13577" max="13577" width="16.453125" style="132" customWidth="1"/>
    <col min="13578" max="13818" width="9.1796875" style="132"/>
    <col min="13819" max="13819" width="10.453125" style="132" customWidth="1"/>
    <col min="13820" max="13820" width="26.54296875" style="132" customWidth="1"/>
    <col min="13821" max="13822" width="12.54296875" style="132" customWidth="1"/>
    <col min="13823" max="13823" width="15" style="132" customWidth="1"/>
    <col min="13824" max="13824" width="11.453125" style="132" customWidth="1"/>
    <col min="13825" max="13825" width="12" style="132" customWidth="1"/>
    <col min="13826" max="13826" width="34.1796875" style="132" customWidth="1"/>
    <col min="13827" max="13827" width="9.81640625" style="132" customWidth="1"/>
    <col min="13828" max="13828" width="9.1796875" style="132"/>
    <col min="13829" max="13829" width="14.54296875" style="132" customWidth="1"/>
    <col min="13830" max="13830" width="12" style="132" customWidth="1"/>
    <col min="13831" max="13831" width="10.81640625" style="132" customWidth="1"/>
    <col min="13832" max="13832" width="18" style="132" customWidth="1"/>
    <col min="13833" max="13833" width="16.453125" style="132" customWidth="1"/>
    <col min="13834" max="14074" width="9.1796875" style="132"/>
    <col min="14075" max="14075" width="10.453125" style="132" customWidth="1"/>
    <col min="14076" max="14076" width="26.54296875" style="132" customWidth="1"/>
    <col min="14077" max="14078" width="12.54296875" style="132" customWidth="1"/>
    <col min="14079" max="14079" width="15" style="132" customWidth="1"/>
    <col min="14080" max="14080" width="11.453125" style="132" customWidth="1"/>
    <col min="14081" max="14081" width="12" style="132" customWidth="1"/>
    <col min="14082" max="14082" width="34.1796875" style="132" customWidth="1"/>
    <col min="14083" max="14083" width="9.81640625" style="132" customWidth="1"/>
    <col min="14084" max="14084" width="9.1796875" style="132"/>
    <col min="14085" max="14085" width="14.54296875" style="132" customWidth="1"/>
    <col min="14086" max="14086" width="12" style="132" customWidth="1"/>
    <col min="14087" max="14087" width="10.81640625" style="132" customWidth="1"/>
    <col min="14088" max="14088" width="18" style="132" customWidth="1"/>
    <col min="14089" max="14089" width="16.453125" style="132" customWidth="1"/>
    <col min="14090" max="14330" width="9.1796875" style="132"/>
    <col min="14331" max="14331" width="10.453125" style="132" customWidth="1"/>
    <col min="14332" max="14332" width="26.54296875" style="132" customWidth="1"/>
    <col min="14333" max="14334" width="12.54296875" style="132" customWidth="1"/>
    <col min="14335" max="14335" width="15" style="132" customWidth="1"/>
    <col min="14336" max="14336" width="11.453125" style="132" customWidth="1"/>
    <col min="14337" max="14337" width="12" style="132" customWidth="1"/>
    <col min="14338" max="14338" width="34.1796875" style="132" customWidth="1"/>
    <col min="14339" max="14339" width="9.81640625" style="132" customWidth="1"/>
    <col min="14340" max="14340" width="9.1796875" style="132"/>
    <col min="14341" max="14341" width="14.54296875" style="132" customWidth="1"/>
    <col min="14342" max="14342" width="12" style="132" customWidth="1"/>
    <col min="14343" max="14343" width="10.81640625" style="132" customWidth="1"/>
    <col min="14344" max="14344" width="18" style="132" customWidth="1"/>
    <col min="14345" max="14345" width="16.453125" style="132" customWidth="1"/>
    <col min="14346" max="14586" width="9.1796875" style="132"/>
    <col min="14587" max="14587" width="10.453125" style="132" customWidth="1"/>
    <col min="14588" max="14588" width="26.54296875" style="132" customWidth="1"/>
    <col min="14589" max="14590" width="12.54296875" style="132" customWidth="1"/>
    <col min="14591" max="14591" width="15" style="132" customWidth="1"/>
    <col min="14592" max="14592" width="11.453125" style="132" customWidth="1"/>
    <col min="14593" max="14593" width="12" style="132" customWidth="1"/>
    <col min="14594" max="14594" width="34.1796875" style="132" customWidth="1"/>
    <col min="14595" max="14595" width="9.81640625" style="132" customWidth="1"/>
    <col min="14596" max="14596" width="9.1796875" style="132"/>
    <col min="14597" max="14597" width="14.54296875" style="132" customWidth="1"/>
    <col min="14598" max="14598" width="12" style="132" customWidth="1"/>
    <col min="14599" max="14599" width="10.81640625" style="132" customWidth="1"/>
    <col min="14600" max="14600" width="18" style="132" customWidth="1"/>
    <col min="14601" max="14601" width="16.453125" style="132" customWidth="1"/>
    <col min="14602" max="14842" width="9.1796875" style="132"/>
    <col min="14843" max="14843" width="10.453125" style="132" customWidth="1"/>
    <col min="14844" max="14844" width="26.54296875" style="132" customWidth="1"/>
    <col min="14845" max="14846" width="12.54296875" style="132" customWidth="1"/>
    <col min="14847" max="14847" width="15" style="132" customWidth="1"/>
    <col min="14848" max="14848" width="11.453125" style="132" customWidth="1"/>
    <col min="14849" max="14849" width="12" style="132" customWidth="1"/>
    <col min="14850" max="14850" width="34.1796875" style="132" customWidth="1"/>
    <col min="14851" max="14851" width="9.81640625" style="132" customWidth="1"/>
    <col min="14852" max="14852" width="9.1796875" style="132"/>
    <col min="14853" max="14853" width="14.54296875" style="132" customWidth="1"/>
    <col min="14854" max="14854" width="12" style="132" customWidth="1"/>
    <col min="14855" max="14855" width="10.81640625" style="132" customWidth="1"/>
    <col min="14856" max="14856" width="18" style="132" customWidth="1"/>
    <col min="14857" max="14857" width="16.453125" style="132" customWidth="1"/>
    <col min="14858" max="15098" width="9.1796875" style="132"/>
    <col min="15099" max="15099" width="10.453125" style="132" customWidth="1"/>
    <col min="15100" max="15100" width="26.54296875" style="132" customWidth="1"/>
    <col min="15101" max="15102" width="12.54296875" style="132" customWidth="1"/>
    <col min="15103" max="15103" width="15" style="132" customWidth="1"/>
    <col min="15104" max="15104" width="11.453125" style="132" customWidth="1"/>
    <col min="15105" max="15105" width="12" style="132" customWidth="1"/>
    <col min="15106" max="15106" width="34.1796875" style="132" customWidth="1"/>
    <col min="15107" max="15107" width="9.81640625" style="132" customWidth="1"/>
    <col min="15108" max="15108" width="9.1796875" style="132"/>
    <col min="15109" max="15109" width="14.54296875" style="132" customWidth="1"/>
    <col min="15110" max="15110" width="12" style="132" customWidth="1"/>
    <col min="15111" max="15111" width="10.81640625" style="132" customWidth="1"/>
    <col min="15112" max="15112" width="18" style="132" customWidth="1"/>
    <col min="15113" max="15113" width="16.453125" style="132" customWidth="1"/>
    <col min="15114" max="15354" width="9.1796875" style="132"/>
    <col min="15355" max="15355" width="10.453125" style="132" customWidth="1"/>
    <col min="15356" max="15356" width="26.54296875" style="132" customWidth="1"/>
    <col min="15357" max="15358" width="12.54296875" style="132" customWidth="1"/>
    <col min="15359" max="15359" width="15" style="132" customWidth="1"/>
    <col min="15360" max="15360" width="11.453125" style="132" customWidth="1"/>
    <col min="15361" max="15361" width="12" style="132" customWidth="1"/>
    <col min="15362" max="15362" width="34.1796875" style="132" customWidth="1"/>
    <col min="15363" max="15363" width="9.81640625" style="132" customWidth="1"/>
    <col min="15364" max="15364" width="9.1796875" style="132"/>
    <col min="15365" max="15365" width="14.54296875" style="132" customWidth="1"/>
    <col min="15366" max="15366" width="12" style="132" customWidth="1"/>
    <col min="15367" max="15367" width="10.81640625" style="132" customWidth="1"/>
    <col min="15368" max="15368" width="18" style="132" customWidth="1"/>
    <col min="15369" max="15369" width="16.453125" style="132" customWidth="1"/>
    <col min="15370" max="15610" width="9.1796875" style="132"/>
    <col min="15611" max="15611" width="10.453125" style="132" customWidth="1"/>
    <col min="15612" max="15612" width="26.54296875" style="132" customWidth="1"/>
    <col min="15613" max="15614" width="12.54296875" style="132" customWidth="1"/>
    <col min="15615" max="15615" width="15" style="132" customWidth="1"/>
    <col min="15616" max="15616" width="11.453125" style="132" customWidth="1"/>
    <col min="15617" max="15617" width="12" style="132" customWidth="1"/>
    <col min="15618" max="15618" width="34.1796875" style="132" customWidth="1"/>
    <col min="15619" max="15619" width="9.81640625" style="132" customWidth="1"/>
    <col min="15620" max="15620" width="9.1796875" style="132"/>
    <col min="15621" max="15621" width="14.54296875" style="132" customWidth="1"/>
    <col min="15622" max="15622" width="12" style="132" customWidth="1"/>
    <col min="15623" max="15623" width="10.81640625" style="132" customWidth="1"/>
    <col min="15624" max="15624" width="18" style="132" customWidth="1"/>
    <col min="15625" max="15625" width="16.453125" style="132" customWidth="1"/>
    <col min="15626" max="15866" width="9.1796875" style="132"/>
    <col min="15867" max="15867" width="10.453125" style="132" customWidth="1"/>
    <col min="15868" max="15868" width="26.54296875" style="132" customWidth="1"/>
    <col min="15869" max="15870" width="12.54296875" style="132" customWidth="1"/>
    <col min="15871" max="15871" width="15" style="132" customWidth="1"/>
    <col min="15872" max="15872" width="11.453125" style="132" customWidth="1"/>
    <col min="15873" max="15873" width="12" style="132" customWidth="1"/>
    <col min="15874" max="15874" width="34.1796875" style="132" customWidth="1"/>
    <col min="15875" max="15875" width="9.81640625" style="132" customWidth="1"/>
    <col min="15876" max="15876" width="9.1796875" style="132"/>
    <col min="15877" max="15877" width="14.54296875" style="132" customWidth="1"/>
    <col min="15878" max="15878" width="12" style="132" customWidth="1"/>
    <col min="15879" max="15879" width="10.81640625" style="132" customWidth="1"/>
    <col min="15880" max="15880" width="18" style="132" customWidth="1"/>
    <col min="15881" max="15881" width="16.453125" style="132" customWidth="1"/>
    <col min="15882" max="16122" width="9.1796875" style="132"/>
    <col min="16123" max="16123" width="10.453125" style="132" customWidth="1"/>
    <col min="16124" max="16124" width="26.54296875" style="132" customWidth="1"/>
    <col min="16125" max="16126" width="12.54296875" style="132" customWidth="1"/>
    <col min="16127" max="16127" width="15" style="132" customWidth="1"/>
    <col min="16128" max="16128" width="11.453125" style="132" customWidth="1"/>
    <col min="16129" max="16129" width="12" style="132" customWidth="1"/>
    <col min="16130" max="16130" width="34.1796875" style="132" customWidth="1"/>
    <col min="16131" max="16131" width="9.81640625" style="132" customWidth="1"/>
    <col min="16132" max="16132" width="9.1796875" style="132"/>
    <col min="16133" max="16133" width="14.54296875" style="132" customWidth="1"/>
    <col min="16134" max="16134" width="12" style="132" customWidth="1"/>
    <col min="16135" max="16135" width="10.81640625" style="132" customWidth="1"/>
    <col min="16136" max="16136" width="18" style="132" customWidth="1"/>
    <col min="16137" max="16137" width="16.453125" style="132" customWidth="1"/>
    <col min="16138" max="16384" width="9.1796875" style="132"/>
  </cols>
  <sheetData>
    <row r="2" spans="2:10" ht="15.5">
      <c r="E2" s="52"/>
    </row>
    <row r="3" spans="2:10" ht="46.5" customHeight="1">
      <c r="B3" s="1"/>
      <c r="C3" s="1"/>
      <c r="D3" s="2"/>
      <c r="E3" s="3"/>
      <c r="F3" s="3"/>
      <c r="G3" s="3"/>
      <c r="H3" s="12"/>
      <c r="I3" s="5"/>
    </row>
    <row r="4" spans="2:10" ht="46.5" customHeight="1">
      <c r="B4" s="1"/>
      <c r="C4" s="1"/>
      <c r="D4" s="315" t="s">
        <v>63</v>
      </c>
      <c r="E4" s="315"/>
      <c r="G4" s="9"/>
      <c r="H4" s="11"/>
      <c r="I4" s="10"/>
    </row>
    <row r="5" spans="2:10" ht="46.5" customHeight="1" thickBot="1">
      <c r="B5" s="64"/>
      <c r="C5" s="64"/>
      <c r="D5" s="65"/>
      <c r="E5" s="66"/>
      <c r="F5" s="66"/>
      <c r="G5" s="3"/>
      <c r="H5" s="5"/>
      <c r="I5" s="5"/>
    </row>
    <row r="6" spans="2:10" ht="27.75" customHeight="1">
      <c r="B6" s="293" t="s">
        <v>13</v>
      </c>
      <c r="C6" s="69" t="s">
        <v>30</v>
      </c>
      <c r="D6" s="124" t="s">
        <v>6</v>
      </c>
      <c r="E6" s="296" t="s">
        <v>620</v>
      </c>
      <c r="F6" s="298" t="s">
        <v>619</v>
      </c>
    </row>
    <row r="7" spans="2:10" ht="27.75" customHeight="1" thickBot="1">
      <c r="B7" s="294"/>
      <c r="C7" s="70"/>
      <c r="D7" s="125" t="s">
        <v>606</v>
      </c>
      <c r="E7" s="297"/>
      <c r="F7" s="299"/>
    </row>
    <row r="8" spans="2:10" ht="26.15" hidden="1" customHeight="1">
      <c r="B8" s="129" t="s">
        <v>101</v>
      </c>
      <c r="C8" s="67" t="s">
        <v>100</v>
      </c>
      <c r="D8" s="133">
        <v>44077</v>
      </c>
      <c r="E8" s="133">
        <v>44095</v>
      </c>
      <c r="F8" s="61">
        <v>44102</v>
      </c>
      <c r="H8" s="169"/>
      <c r="I8" s="169"/>
      <c r="J8" s="170"/>
    </row>
    <row r="9" spans="2:10" ht="26.15" hidden="1" customHeight="1">
      <c r="B9" s="129" t="s">
        <v>102</v>
      </c>
      <c r="C9" s="67" t="s">
        <v>97</v>
      </c>
      <c r="D9" s="133">
        <f t="shared" ref="D9:F9" si="0">D8+7</f>
        <v>44084</v>
      </c>
      <c r="E9" s="133">
        <f t="shared" si="0"/>
        <v>44102</v>
      </c>
      <c r="F9" s="61">
        <f t="shared" si="0"/>
        <v>44109</v>
      </c>
      <c r="H9" s="169"/>
      <c r="I9" s="169"/>
      <c r="J9" s="170"/>
    </row>
    <row r="10" spans="2:10" ht="26.15" hidden="1" customHeight="1">
      <c r="B10" s="129" t="s">
        <v>103</v>
      </c>
      <c r="C10" s="67" t="s">
        <v>98</v>
      </c>
      <c r="D10" s="133">
        <f t="shared" ref="D10:F10" si="1">D9+7</f>
        <v>44091</v>
      </c>
      <c r="E10" s="133">
        <f t="shared" si="1"/>
        <v>44109</v>
      </c>
      <c r="F10" s="61">
        <f t="shared" si="1"/>
        <v>44116</v>
      </c>
      <c r="H10" s="169"/>
      <c r="I10" s="169"/>
      <c r="J10" s="170"/>
    </row>
    <row r="11" spans="2:10" ht="26.15" hidden="1" customHeight="1">
      <c r="B11" s="129" t="s">
        <v>104</v>
      </c>
      <c r="C11" s="67" t="s">
        <v>99</v>
      </c>
      <c r="D11" s="133">
        <f t="shared" ref="D11:F11" si="2">D10+7</f>
        <v>44098</v>
      </c>
      <c r="E11" s="133">
        <f t="shared" si="2"/>
        <v>44116</v>
      </c>
      <c r="F11" s="61">
        <f t="shared" si="2"/>
        <v>44123</v>
      </c>
      <c r="H11" s="169"/>
      <c r="I11" s="169"/>
      <c r="J11" s="170"/>
    </row>
    <row r="12" spans="2:10" ht="26.15" hidden="1" customHeight="1">
      <c r="B12" s="129" t="s">
        <v>110</v>
      </c>
      <c r="C12" s="67" t="s">
        <v>105</v>
      </c>
      <c r="D12" s="133">
        <f t="shared" ref="D12:F12" si="3">D11+7</f>
        <v>44105</v>
      </c>
      <c r="E12" s="133">
        <f t="shared" si="3"/>
        <v>44123</v>
      </c>
      <c r="F12" s="61">
        <f t="shared" si="3"/>
        <v>44130</v>
      </c>
      <c r="H12" s="169"/>
      <c r="I12" s="169"/>
      <c r="J12" s="170"/>
    </row>
    <row r="13" spans="2:10" ht="26.15" hidden="1" customHeight="1">
      <c r="B13" s="129" t="s">
        <v>111</v>
      </c>
      <c r="C13" s="67" t="s">
        <v>106</v>
      </c>
      <c r="D13" s="133">
        <f t="shared" ref="D13:F13" si="4">D12+7</f>
        <v>44112</v>
      </c>
      <c r="E13" s="133">
        <f t="shared" si="4"/>
        <v>44130</v>
      </c>
      <c r="F13" s="61">
        <f t="shared" si="4"/>
        <v>44137</v>
      </c>
      <c r="H13" s="169"/>
      <c r="I13" s="169"/>
      <c r="J13" s="170"/>
    </row>
    <row r="14" spans="2:10" ht="26.15" hidden="1" customHeight="1">
      <c r="B14" s="129" t="s">
        <v>112</v>
      </c>
      <c r="C14" s="67" t="s">
        <v>107</v>
      </c>
      <c r="D14" s="133">
        <f t="shared" ref="D14:F14" si="5">D13+7</f>
        <v>44119</v>
      </c>
      <c r="E14" s="133">
        <f t="shared" si="5"/>
        <v>44137</v>
      </c>
      <c r="F14" s="61">
        <f t="shared" si="5"/>
        <v>44144</v>
      </c>
      <c r="H14" s="169"/>
      <c r="I14" s="169"/>
      <c r="J14" s="170"/>
    </row>
    <row r="15" spans="2:10" ht="26.15" hidden="1" customHeight="1">
      <c r="B15" s="129" t="s">
        <v>113</v>
      </c>
      <c r="C15" s="67" t="s">
        <v>108</v>
      </c>
      <c r="D15" s="133">
        <f t="shared" ref="D15:F16" si="6">D14+7</f>
        <v>44126</v>
      </c>
      <c r="E15" s="133">
        <f t="shared" si="6"/>
        <v>44144</v>
      </c>
      <c r="F15" s="61">
        <f t="shared" si="6"/>
        <v>44151</v>
      </c>
      <c r="H15" s="169"/>
      <c r="I15" s="169"/>
      <c r="J15" s="170"/>
    </row>
    <row r="16" spans="2:10" ht="26.15" hidden="1" customHeight="1">
      <c r="B16" s="129" t="s">
        <v>114</v>
      </c>
      <c r="C16" s="67" t="s">
        <v>109</v>
      </c>
      <c r="D16" s="133">
        <f t="shared" si="6"/>
        <v>44133</v>
      </c>
      <c r="E16" s="133">
        <f t="shared" si="6"/>
        <v>44151</v>
      </c>
      <c r="F16" s="61">
        <f t="shared" si="6"/>
        <v>44158</v>
      </c>
      <c r="H16" s="169"/>
      <c r="I16" s="169"/>
      <c r="J16" s="170"/>
    </row>
    <row r="17" spans="2:10" s="181" customFormat="1" ht="26.15" hidden="1" customHeight="1">
      <c r="B17" s="129" t="s">
        <v>203</v>
      </c>
      <c r="C17" s="67" t="s">
        <v>165</v>
      </c>
      <c r="D17" s="133">
        <f t="shared" ref="D17:F17" si="7">D16+7</f>
        <v>44140</v>
      </c>
      <c r="E17" s="133">
        <f t="shared" si="7"/>
        <v>44158</v>
      </c>
      <c r="F17" s="61">
        <f t="shared" si="7"/>
        <v>44165</v>
      </c>
      <c r="H17" s="182"/>
      <c r="I17" s="182"/>
      <c r="J17" s="183"/>
    </row>
    <row r="18" spans="2:10" ht="26.15" hidden="1" customHeight="1">
      <c r="B18" s="129" t="s">
        <v>204</v>
      </c>
      <c r="C18" s="67" t="s">
        <v>166</v>
      </c>
      <c r="D18" s="133">
        <f t="shared" ref="D18:F18" si="8">D17+7</f>
        <v>44147</v>
      </c>
      <c r="E18" s="133">
        <f t="shared" si="8"/>
        <v>44165</v>
      </c>
      <c r="F18" s="61">
        <f t="shared" si="8"/>
        <v>44172</v>
      </c>
      <c r="H18" s="169"/>
      <c r="I18" s="169"/>
      <c r="J18" s="170"/>
    </row>
    <row r="19" spans="2:10" ht="26.15" hidden="1" customHeight="1">
      <c r="B19" s="129" t="s">
        <v>205</v>
      </c>
      <c r="C19" s="67" t="s">
        <v>167</v>
      </c>
      <c r="D19" s="133">
        <f t="shared" ref="D19:F19" si="9">D18+7</f>
        <v>44154</v>
      </c>
      <c r="E19" s="133">
        <f t="shared" si="9"/>
        <v>44172</v>
      </c>
      <c r="F19" s="61">
        <f t="shared" si="9"/>
        <v>44179</v>
      </c>
      <c r="H19" s="169"/>
      <c r="I19" s="169"/>
      <c r="J19" s="170"/>
    </row>
    <row r="20" spans="2:10" ht="26.15" hidden="1" customHeight="1">
      <c r="B20" s="129" t="s">
        <v>247</v>
      </c>
      <c r="C20" s="67" t="s">
        <v>243</v>
      </c>
      <c r="D20" s="133">
        <f t="shared" ref="D20:F20" si="10">D19+7</f>
        <v>44161</v>
      </c>
      <c r="E20" s="133">
        <f t="shared" si="10"/>
        <v>44179</v>
      </c>
      <c r="F20" s="61">
        <f t="shared" si="10"/>
        <v>44186</v>
      </c>
      <c r="H20" s="169"/>
      <c r="I20" s="169"/>
      <c r="J20" s="170"/>
    </row>
    <row r="21" spans="2:10" ht="26.15" hidden="1" customHeight="1">
      <c r="B21" s="129" t="s">
        <v>206</v>
      </c>
      <c r="C21" s="67" t="s">
        <v>168</v>
      </c>
      <c r="D21" s="133">
        <f t="shared" ref="D21:F21" si="11">D20+7</f>
        <v>44168</v>
      </c>
      <c r="E21" s="133">
        <f t="shared" si="11"/>
        <v>44186</v>
      </c>
      <c r="F21" s="61">
        <f t="shared" si="11"/>
        <v>44193</v>
      </c>
      <c r="H21" s="169"/>
      <c r="I21" s="169"/>
      <c r="J21" s="170"/>
    </row>
    <row r="22" spans="2:10" ht="26.15" hidden="1" customHeight="1">
      <c r="B22" s="129" t="s">
        <v>249</v>
      </c>
      <c r="C22" s="67" t="s">
        <v>248</v>
      </c>
      <c r="D22" s="133">
        <f t="shared" ref="D22:F22" si="12">D21+7</f>
        <v>44175</v>
      </c>
      <c r="E22" s="133">
        <f t="shared" si="12"/>
        <v>44193</v>
      </c>
      <c r="F22" s="61">
        <f t="shared" si="12"/>
        <v>44200</v>
      </c>
      <c r="H22" s="169"/>
      <c r="I22" s="169"/>
      <c r="J22" s="170"/>
    </row>
    <row r="23" spans="2:10" ht="26.15" hidden="1" customHeight="1">
      <c r="B23" s="184" t="s">
        <v>195</v>
      </c>
      <c r="C23" s="67"/>
      <c r="D23" s="133">
        <f t="shared" ref="D23:F23" si="13">D22+7</f>
        <v>44182</v>
      </c>
      <c r="E23" s="71">
        <f t="shared" si="13"/>
        <v>44200</v>
      </c>
      <c r="F23" s="136">
        <f t="shared" si="13"/>
        <v>44207</v>
      </c>
      <c r="H23" s="169"/>
      <c r="I23" s="169"/>
      <c r="J23" s="170"/>
    </row>
    <row r="24" spans="2:10" ht="26.15" hidden="1" customHeight="1">
      <c r="B24" s="129" t="s">
        <v>254</v>
      </c>
      <c r="C24" s="67" t="s">
        <v>172</v>
      </c>
      <c r="D24" s="133">
        <f t="shared" ref="D24:F24" si="14">D23+7</f>
        <v>44189</v>
      </c>
      <c r="E24" s="133">
        <f t="shared" si="14"/>
        <v>44207</v>
      </c>
      <c r="F24" s="61">
        <f t="shared" si="14"/>
        <v>44214</v>
      </c>
    </row>
    <row r="25" spans="2:10" ht="26.15" hidden="1" customHeight="1">
      <c r="B25" s="129" t="s">
        <v>208</v>
      </c>
      <c r="C25" s="67" t="s">
        <v>173</v>
      </c>
      <c r="D25" s="133">
        <f t="shared" ref="D25:F25" si="15">D24+7</f>
        <v>44196</v>
      </c>
      <c r="E25" s="133">
        <f t="shared" si="15"/>
        <v>44214</v>
      </c>
      <c r="F25" s="61">
        <f t="shared" si="15"/>
        <v>44221</v>
      </c>
      <c r="H25" s="169"/>
      <c r="I25" s="169"/>
      <c r="J25" s="170"/>
    </row>
    <row r="26" spans="2:10" ht="26.15" hidden="1" customHeight="1">
      <c r="B26" s="129" t="s">
        <v>311</v>
      </c>
      <c r="C26" s="67" t="s">
        <v>244</v>
      </c>
      <c r="D26" s="133">
        <f t="shared" ref="D26:F26" si="16">D25+7</f>
        <v>44203</v>
      </c>
      <c r="E26" s="133">
        <f t="shared" si="16"/>
        <v>44221</v>
      </c>
      <c r="F26" s="61">
        <f t="shared" si="16"/>
        <v>44228</v>
      </c>
      <c r="H26" s="169"/>
      <c r="I26" s="169"/>
      <c r="J26" s="170"/>
    </row>
    <row r="27" spans="2:10" ht="26.15" hidden="1" customHeight="1">
      <c r="B27" s="129" t="s">
        <v>312</v>
      </c>
      <c r="C27" s="67" t="s">
        <v>245</v>
      </c>
      <c r="D27" s="133">
        <f t="shared" ref="D27:F27" si="17">D26+7</f>
        <v>44210</v>
      </c>
      <c r="E27" s="133">
        <f t="shared" si="17"/>
        <v>44228</v>
      </c>
      <c r="F27" s="61">
        <f t="shared" si="17"/>
        <v>44235</v>
      </c>
      <c r="H27" s="169"/>
      <c r="I27" s="169"/>
      <c r="J27" s="170"/>
    </row>
    <row r="28" spans="2:10" ht="26.15" hidden="1" customHeight="1">
      <c r="B28" s="129" t="s">
        <v>314</v>
      </c>
      <c r="C28" s="67" t="s">
        <v>246</v>
      </c>
      <c r="D28" s="133">
        <f t="shared" ref="D28:F28" si="18">D27+7</f>
        <v>44217</v>
      </c>
      <c r="E28" s="133">
        <f t="shared" si="18"/>
        <v>44235</v>
      </c>
      <c r="F28" s="61">
        <f t="shared" si="18"/>
        <v>44242</v>
      </c>
    </row>
    <row r="29" spans="2:10" ht="26.15" hidden="1" customHeight="1">
      <c r="B29" s="129" t="s">
        <v>313</v>
      </c>
      <c r="C29" s="67" t="s">
        <v>257</v>
      </c>
      <c r="D29" s="133">
        <f t="shared" ref="D29:F29" si="19">D28+7</f>
        <v>44224</v>
      </c>
      <c r="E29" s="133">
        <f t="shared" si="19"/>
        <v>44242</v>
      </c>
      <c r="F29" s="61">
        <f t="shared" si="19"/>
        <v>44249</v>
      </c>
      <c r="H29" s="169"/>
      <c r="I29" s="169"/>
      <c r="J29" s="170"/>
    </row>
    <row r="30" spans="2:10" ht="26.15" hidden="1" customHeight="1">
      <c r="B30" s="129" t="s">
        <v>315</v>
      </c>
      <c r="C30" s="67" t="s">
        <v>258</v>
      </c>
      <c r="D30" s="133">
        <f t="shared" ref="D30:F30" si="20">D29+7</f>
        <v>44231</v>
      </c>
      <c r="E30" s="133">
        <f t="shared" si="20"/>
        <v>44249</v>
      </c>
      <c r="F30" s="61">
        <f t="shared" si="20"/>
        <v>44256</v>
      </c>
      <c r="H30" s="169"/>
      <c r="I30" s="169"/>
      <c r="J30" s="170"/>
    </row>
    <row r="31" spans="2:10" ht="26.15" hidden="1" customHeight="1">
      <c r="B31" s="129" t="s">
        <v>316</v>
      </c>
      <c r="C31" s="129" t="s">
        <v>259</v>
      </c>
      <c r="D31" s="133">
        <f t="shared" ref="D31:F31" si="21">D30+7</f>
        <v>44238</v>
      </c>
      <c r="E31" s="133">
        <f t="shared" si="21"/>
        <v>44256</v>
      </c>
      <c r="F31" s="61">
        <f t="shared" si="21"/>
        <v>44263</v>
      </c>
      <c r="H31" s="169"/>
      <c r="I31" s="169"/>
      <c r="J31" s="170"/>
    </row>
    <row r="32" spans="2:10" ht="26.15" hidden="1" customHeight="1">
      <c r="B32" s="194" t="s">
        <v>195</v>
      </c>
      <c r="D32" s="133">
        <f t="shared" ref="D32:F32" si="22">D31+7</f>
        <v>44245</v>
      </c>
      <c r="E32" s="71">
        <f t="shared" si="22"/>
        <v>44263</v>
      </c>
      <c r="F32" s="136">
        <f t="shared" si="22"/>
        <v>44270</v>
      </c>
    </row>
    <row r="33" spans="2:6" ht="26.15" hidden="1" customHeight="1">
      <c r="B33" s="129" t="s">
        <v>317</v>
      </c>
      <c r="C33" s="67" t="s">
        <v>321</v>
      </c>
      <c r="D33" s="133">
        <f t="shared" ref="D33:F33" si="23">D32+7</f>
        <v>44252</v>
      </c>
      <c r="E33" s="133">
        <f t="shared" si="23"/>
        <v>44270</v>
      </c>
      <c r="F33" s="61">
        <f t="shared" si="23"/>
        <v>44277</v>
      </c>
    </row>
    <row r="34" spans="2:6" ht="26.15" hidden="1" customHeight="1">
      <c r="B34" s="202" t="s">
        <v>347</v>
      </c>
      <c r="C34" s="67" t="s">
        <v>350</v>
      </c>
      <c r="D34" s="133">
        <f t="shared" ref="D34:F34" si="24">D33+7</f>
        <v>44259</v>
      </c>
      <c r="E34" s="133">
        <f t="shared" si="24"/>
        <v>44277</v>
      </c>
      <c r="F34" s="61">
        <f t="shared" si="24"/>
        <v>44284</v>
      </c>
    </row>
    <row r="35" spans="2:6" ht="26.15" hidden="1" customHeight="1">
      <c r="B35" s="202" t="s">
        <v>318</v>
      </c>
      <c r="C35" s="67" t="s">
        <v>322</v>
      </c>
      <c r="D35" s="133">
        <f t="shared" ref="D35:F35" si="25">D34+7</f>
        <v>44266</v>
      </c>
      <c r="E35" s="133">
        <f t="shared" si="25"/>
        <v>44284</v>
      </c>
      <c r="F35" s="61">
        <f t="shared" si="25"/>
        <v>44291</v>
      </c>
    </row>
    <row r="36" spans="2:6" ht="26.15" hidden="1" customHeight="1">
      <c r="B36" s="203" t="s">
        <v>195</v>
      </c>
      <c r="D36" s="133">
        <f t="shared" ref="D36:F36" si="26">D35+7</f>
        <v>44273</v>
      </c>
      <c r="E36" s="71">
        <f t="shared" si="26"/>
        <v>44291</v>
      </c>
      <c r="F36" s="136">
        <f t="shared" si="26"/>
        <v>44298</v>
      </c>
    </row>
    <row r="37" spans="2:6" ht="26.15" hidden="1" customHeight="1">
      <c r="B37" s="202" t="s">
        <v>319</v>
      </c>
      <c r="C37" s="67" t="s">
        <v>323</v>
      </c>
      <c r="D37" s="133">
        <f t="shared" ref="D37:F37" si="27">D36+7</f>
        <v>44280</v>
      </c>
      <c r="E37" s="133">
        <f t="shared" si="27"/>
        <v>44298</v>
      </c>
      <c r="F37" s="61">
        <f t="shared" si="27"/>
        <v>44305</v>
      </c>
    </row>
    <row r="38" spans="2:6" ht="26.15" hidden="1" customHeight="1">
      <c r="B38" s="203" t="s">
        <v>195</v>
      </c>
      <c r="C38" s="67"/>
      <c r="D38" s="133">
        <f t="shared" ref="D38:F38" si="28">D37+7</f>
        <v>44287</v>
      </c>
      <c r="E38" s="71">
        <f t="shared" si="28"/>
        <v>44305</v>
      </c>
      <c r="F38" s="136">
        <f t="shared" si="28"/>
        <v>44312</v>
      </c>
    </row>
    <row r="39" spans="2:6" ht="26.15" hidden="1" customHeight="1">
      <c r="B39" s="202" t="s">
        <v>331</v>
      </c>
      <c r="C39" s="67" t="s">
        <v>332</v>
      </c>
      <c r="D39" s="133">
        <f t="shared" ref="D39:F39" si="29">D38+7</f>
        <v>44294</v>
      </c>
      <c r="E39" s="133">
        <f t="shared" si="29"/>
        <v>44312</v>
      </c>
      <c r="F39" s="61">
        <f t="shared" si="29"/>
        <v>44319</v>
      </c>
    </row>
    <row r="40" spans="2:6" ht="26.15" hidden="1" customHeight="1">
      <c r="B40" s="203" t="s">
        <v>195</v>
      </c>
      <c r="D40" s="133">
        <f t="shared" ref="D40:F40" si="30">D39+7</f>
        <v>44301</v>
      </c>
      <c r="E40" s="71">
        <f t="shared" si="30"/>
        <v>44319</v>
      </c>
      <c r="F40" s="136">
        <f t="shared" si="30"/>
        <v>44326</v>
      </c>
    </row>
    <row r="41" spans="2:6" ht="26.15" hidden="1" customHeight="1">
      <c r="B41" s="202" t="s">
        <v>414</v>
      </c>
      <c r="C41" s="67" t="s">
        <v>417</v>
      </c>
      <c r="D41" s="133">
        <f t="shared" ref="D41:E41" si="31">D40+7</f>
        <v>44308</v>
      </c>
      <c r="E41" s="133">
        <f t="shared" si="31"/>
        <v>44326</v>
      </c>
      <c r="F41" s="227" t="s">
        <v>432</v>
      </c>
    </row>
    <row r="42" spans="2:6" ht="26.15" hidden="1" customHeight="1">
      <c r="B42" s="203" t="s">
        <v>195</v>
      </c>
      <c r="D42" s="133">
        <f t="shared" ref="D42:E42" si="32">D41+7</f>
        <v>44315</v>
      </c>
      <c r="E42" s="71">
        <f t="shared" si="32"/>
        <v>44333</v>
      </c>
      <c r="F42" s="136" t="s">
        <v>432</v>
      </c>
    </row>
    <row r="43" spans="2:6" ht="26.15" hidden="1" customHeight="1">
      <c r="B43" s="202" t="s">
        <v>366</v>
      </c>
      <c r="C43" s="67" t="s">
        <v>368</v>
      </c>
      <c r="D43" s="133">
        <f t="shared" ref="D43:E43" si="33">D42+7</f>
        <v>44322</v>
      </c>
      <c r="E43" s="133">
        <f t="shared" si="33"/>
        <v>44340</v>
      </c>
      <c r="F43" s="227" t="s">
        <v>432</v>
      </c>
    </row>
    <row r="44" spans="2:6" ht="26.15" hidden="1" customHeight="1">
      <c r="B44" s="202" t="s">
        <v>348</v>
      </c>
      <c r="C44" s="67" t="s">
        <v>351</v>
      </c>
      <c r="D44" s="278">
        <v>44328</v>
      </c>
      <c r="E44" s="133">
        <f t="shared" ref="E44" si="34">E43+7</f>
        <v>44347</v>
      </c>
      <c r="F44" s="227" t="s">
        <v>432</v>
      </c>
    </row>
    <row r="45" spans="2:6" ht="26.15" hidden="1" customHeight="1">
      <c r="B45" s="203" t="s">
        <v>195</v>
      </c>
      <c r="D45" s="278">
        <f t="shared" ref="D45:E45" si="35">D44+7</f>
        <v>44335</v>
      </c>
      <c r="E45" s="71">
        <f t="shared" si="35"/>
        <v>44354</v>
      </c>
      <c r="F45" s="136" t="s">
        <v>432</v>
      </c>
    </row>
    <row r="46" spans="2:6" ht="26.15" hidden="1" customHeight="1">
      <c r="B46" s="202" t="s">
        <v>349</v>
      </c>
      <c r="C46" s="67" t="s">
        <v>352</v>
      </c>
      <c r="D46" s="51">
        <f t="shared" ref="D46:E46" si="36">D45+7</f>
        <v>44342</v>
      </c>
      <c r="E46" s="51">
        <f t="shared" si="36"/>
        <v>44361</v>
      </c>
      <c r="F46" s="227" t="s">
        <v>432</v>
      </c>
    </row>
    <row r="47" spans="2:6" ht="26.15" customHeight="1">
      <c r="B47" s="202" t="s">
        <v>367</v>
      </c>
      <c r="C47" s="67" t="s">
        <v>369</v>
      </c>
      <c r="D47" s="51">
        <f t="shared" ref="D47:E47" si="37">D46+7</f>
        <v>44349</v>
      </c>
      <c r="E47" s="51">
        <f t="shared" si="37"/>
        <v>44368</v>
      </c>
      <c r="F47" s="227" t="s">
        <v>432</v>
      </c>
    </row>
    <row r="48" spans="2:6" ht="26.15" customHeight="1">
      <c r="B48" s="203" t="s">
        <v>195</v>
      </c>
      <c r="D48" s="51">
        <f t="shared" ref="D48:E48" si="38">D47+7</f>
        <v>44356</v>
      </c>
      <c r="E48" s="189">
        <f t="shared" si="38"/>
        <v>44375</v>
      </c>
      <c r="F48" s="136" t="s">
        <v>432</v>
      </c>
    </row>
    <row r="49" spans="2:9" ht="26.15" customHeight="1">
      <c r="B49" s="202" t="s">
        <v>415</v>
      </c>
      <c r="C49" s="67" t="s">
        <v>418</v>
      </c>
      <c r="D49" s="51">
        <f t="shared" ref="D49:E49" si="39">D48+7</f>
        <v>44363</v>
      </c>
      <c r="E49" s="51">
        <f t="shared" si="39"/>
        <v>44382</v>
      </c>
      <c r="F49" s="227" t="s">
        <v>432</v>
      </c>
    </row>
    <row r="50" spans="2:9" ht="26.15" customHeight="1">
      <c r="B50" s="203" t="s">
        <v>195</v>
      </c>
      <c r="C50" s="68"/>
      <c r="D50" s="51">
        <f t="shared" ref="D50:E50" si="40">D49+7</f>
        <v>44370</v>
      </c>
      <c r="E50" s="189">
        <f t="shared" si="40"/>
        <v>44389</v>
      </c>
      <c r="F50" s="136">
        <v>44390</v>
      </c>
    </row>
    <row r="51" spans="2:9" ht="26.15" customHeight="1">
      <c r="B51" s="49" t="s">
        <v>602</v>
      </c>
      <c r="C51" s="68" t="s">
        <v>603</v>
      </c>
      <c r="D51" s="51">
        <f t="shared" ref="D51:E51" si="41">D50+7</f>
        <v>44377</v>
      </c>
      <c r="E51" s="51">
        <f t="shared" si="41"/>
        <v>44396</v>
      </c>
      <c r="F51" s="227" t="s">
        <v>432</v>
      </c>
    </row>
    <row r="52" spans="2:9" ht="26.15" customHeight="1">
      <c r="B52" s="203" t="s">
        <v>195</v>
      </c>
      <c r="C52" s="68"/>
      <c r="D52" s="51">
        <f t="shared" ref="D52:E52" si="42">D51+7</f>
        <v>44384</v>
      </c>
      <c r="E52" s="189">
        <f t="shared" si="42"/>
        <v>44403</v>
      </c>
      <c r="F52" s="136" t="s">
        <v>432</v>
      </c>
    </row>
    <row r="53" spans="2:9" ht="26.15" customHeight="1">
      <c r="B53" s="49" t="s">
        <v>416</v>
      </c>
      <c r="C53" s="68" t="s">
        <v>416</v>
      </c>
      <c r="D53" s="51">
        <f t="shared" ref="D53" si="43">D52+7</f>
        <v>44391</v>
      </c>
      <c r="E53" s="51">
        <f>D53+19</f>
        <v>44410</v>
      </c>
      <c r="F53" s="223">
        <f>E53+7</f>
        <v>44417</v>
      </c>
    </row>
    <row r="54" spans="2:9" ht="26.15" customHeight="1">
      <c r="B54" s="49" t="s">
        <v>530</v>
      </c>
      <c r="C54" s="68" t="s">
        <v>530</v>
      </c>
      <c r="D54" s="51">
        <f t="shared" ref="D54" si="44">D53+7</f>
        <v>44398</v>
      </c>
      <c r="E54" s="51">
        <f t="shared" ref="E54:E59" si="45">D54+19</f>
        <v>44417</v>
      </c>
      <c r="F54" s="223">
        <f t="shared" ref="F54:F59" si="46">E54+7</f>
        <v>44424</v>
      </c>
    </row>
    <row r="55" spans="2:9" ht="26.15" customHeight="1">
      <c r="B55" s="202" t="s">
        <v>598</v>
      </c>
      <c r="C55" s="67" t="s">
        <v>598</v>
      </c>
      <c r="D55" s="51">
        <f t="shared" ref="D55" si="47">D54+7</f>
        <v>44405</v>
      </c>
      <c r="E55" s="51">
        <f t="shared" si="45"/>
        <v>44424</v>
      </c>
      <c r="F55" s="223">
        <f t="shared" si="46"/>
        <v>44431</v>
      </c>
    </row>
    <row r="56" spans="2:9" ht="26.15" customHeight="1">
      <c r="B56" s="202" t="s">
        <v>531</v>
      </c>
      <c r="C56" s="202" t="s">
        <v>531</v>
      </c>
      <c r="D56" s="51">
        <f t="shared" ref="D56" si="48">D55+7</f>
        <v>44412</v>
      </c>
      <c r="E56" s="51">
        <f t="shared" si="45"/>
        <v>44431</v>
      </c>
      <c r="F56" s="223">
        <f t="shared" si="46"/>
        <v>44438</v>
      </c>
    </row>
    <row r="57" spans="2:9" ht="26.15" customHeight="1">
      <c r="B57" s="202" t="s">
        <v>599</v>
      </c>
      <c r="C57" s="67" t="s">
        <v>599</v>
      </c>
      <c r="D57" s="51">
        <f t="shared" ref="D57" si="49">D56+7</f>
        <v>44419</v>
      </c>
      <c r="E57" s="51">
        <f t="shared" si="45"/>
        <v>44438</v>
      </c>
      <c r="F57" s="223">
        <f t="shared" si="46"/>
        <v>44445</v>
      </c>
    </row>
    <row r="58" spans="2:9" ht="26.15" customHeight="1">
      <c r="B58" s="49" t="s">
        <v>600</v>
      </c>
      <c r="C58" s="67" t="s">
        <v>600</v>
      </c>
      <c r="D58" s="51">
        <f t="shared" ref="D58" si="50">D57+7</f>
        <v>44426</v>
      </c>
      <c r="E58" s="51">
        <f t="shared" si="45"/>
        <v>44445</v>
      </c>
      <c r="F58" s="223">
        <f t="shared" si="46"/>
        <v>44452</v>
      </c>
    </row>
    <row r="59" spans="2:9" ht="26.15" customHeight="1" thickBot="1">
      <c r="B59" s="292" t="s">
        <v>601</v>
      </c>
      <c r="C59" s="49" t="s">
        <v>601</v>
      </c>
      <c r="D59" s="51">
        <f t="shared" ref="D59" si="51">D58+7</f>
        <v>44433</v>
      </c>
      <c r="E59" s="51">
        <f t="shared" si="45"/>
        <v>44452</v>
      </c>
      <c r="F59" s="223">
        <f t="shared" si="46"/>
        <v>44459</v>
      </c>
    </row>
    <row r="60" spans="2:9" ht="27.75" customHeight="1">
      <c r="C60" s="225"/>
      <c r="D60" s="224"/>
      <c r="E60" s="225"/>
      <c r="F60" s="225"/>
    </row>
    <row r="61" spans="2:9" ht="15.75" customHeight="1">
      <c r="B61" s="15" t="s">
        <v>0</v>
      </c>
      <c r="C61" s="15"/>
      <c r="D61" s="16"/>
      <c r="G61" s="20"/>
      <c r="H61" s="21"/>
      <c r="I61" s="21"/>
    </row>
    <row r="62" spans="2:9" ht="24" customHeight="1">
      <c r="B62" s="22" t="s">
        <v>1</v>
      </c>
      <c r="C62" s="22"/>
      <c r="D62" s="28"/>
      <c r="E62" s="23" t="s">
        <v>2</v>
      </c>
      <c r="F62" s="46"/>
      <c r="G62" s="24"/>
      <c r="H62" s="25"/>
      <c r="I62" s="26"/>
    </row>
    <row r="63" spans="2:9" ht="20">
      <c r="B63" s="27" t="s">
        <v>607</v>
      </c>
      <c r="C63" s="27"/>
      <c r="D63" s="32"/>
      <c r="E63" s="56" t="s">
        <v>3</v>
      </c>
      <c r="F63" s="46"/>
      <c r="G63" s="25"/>
      <c r="H63" s="30"/>
      <c r="I63" s="31"/>
    </row>
    <row r="64" spans="2:9" ht="20">
      <c r="B64" s="27" t="s">
        <v>608</v>
      </c>
      <c r="C64" s="27"/>
      <c r="D64" s="32"/>
      <c r="E64" s="57" t="s">
        <v>4</v>
      </c>
      <c r="F64" s="46"/>
      <c r="G64" s="25"/>
      <c r="H64" s="34"/>
      <c r="I64" s="47"/>
    </row>
    <row r="65" spans="2:9" ht="20">
      <c r="B65" s="27"/>
      <c r="C65" s="27"/>
      <c r="D65" s="32"/>
      <c r="E65" s="58" t="s">
        <v>7</v>
      </c>
      <c r="F65" s="46"/>
      <c r="G65" s="25"/>
      <c r="H65" s="34"/>
      <c r="I65" s="47"/>
    </row>
    <row r="66" spans="2:9" ht="20">
      <c r="B66" s="27" t="s">
        <v>29</v>
      </c>
      <c r="C66" s="27"/>
      <c r="D66" s="34"/>
      <c r="E66" s="38" t="s">
        <v>21</v>
      </c>
      <c r="F66" s="46"/>
      <c r="G66" s="25"/>
      <c r="H66" s="34"/>
      <c r="I66" s="47"/>
    </row>
    <row r="67" spans="2:9" ht="20">
      <c r="B67" s="27"/>
      <c r="C67" s="27"/>
      <c r="D67" s="37"/>
      <c r="E67" s="32" t="s">
        <v>22</v>
      </c>
      <c r="F67" s="38"/>
      <c r="G67" s="25"/>
      <c r="H67" s="34"/>
      <c r="I67" s="36"/>
    </row>
    <row r="68" spans="2:9" ht="20.5">
      <c r="B68" s="34" t="s">
        <v>611</v>
      </c>
      <c r="C68" s="34"/>
      <c r="D68" s="40"/>
      <c r="E68" s="59"/>
      <c r="F68" s="41"/>
      <c r="G68" s="22"/>
      <c r="H68" s="35"/>
      <c r="I68" s="39"/>
    </row>
    <row r="69" spans="2:9" ht="20.5">
      <c r="B69" s="138" t="s">
        <v>612</v>
      </c>
      <c r="C69" s="34"/>
      <c r="D69" s="27"/>
      <c r="F69" s="43"/>
      <c r="G69" s="35"/>
      <c r="H69" s="35"/>
      <c r="I69" s="42"/>
    </row>
    <row r="70" spans="2:9" ht="20">
      <c r="B70" s="34"/>
      <c r="C70" s="25"/>
      <c r="D70" s="27"/>
      <c r="F70" s="27"/>
      <c r="G70" s="34"/>
      <c r="H70" s="34"/>
      <c r="I70" s="44"/>
    </row>
    <row r="71" spans="2:9" ht="20">
      <c r="B71" s="34"/>
      <c r="C71" s="25"/>
      <c r="D71" s="27"/>
      <c r="F71" s="27"/>
      <c r="G71" s="34"/>
      <c r="H71" s="34"/>
      <c r="I71" s="44"/>
    </row>
    <row r="72" spans="2:9" s="27" customFormat="1" ht="23.25" customHeight="1">
      <c r="B72" s="15" t="s">
        <v>16</v>
      </c>
      <c r="C72" s="15"/>
      <c r="D72" s="48" t="s">
        <v>18</v>
      </c>
    </row>
    <row r="73" spans="2:9" s="27" customFormat="1" ht="23.25" customHeight="1">
      <c r="B73" s="48" t="s">
        <v>17</v>
      </c>
      <c r="C73" s="48"/>
      <c r="D73" s="48" t="s">
        <v>19</v>
      </c>
    </row>
    <row r="74" spans="2:9" s="27" customFormat="1" ht="23.25" customHeight="1">
      <c r="B74" s="48" t="s">
        <v>15</v>
      </c>
      <c r="C74" s="48"/>
      <c r="D74" s="34"/>
      <c r="F74" s="45"/>
    </row>
    <row r="75" spans="2:9" ht="20.5">
      <c r="B75" s="25"/>
      <c r="C75" s="25"/>
      <c r="E75" s="45"/>
      <c r="G75" s="34"/>
      <c r="H75" s="34"/>
      <c r="I75" s="34"/>
    </row>
    <row r="77" spans="2:9" ht="20">
      <c r="B77" s="48" t="s">
        <v>27</v>
      </c>
      <c r="C77" s="48"/>
    </row>
    <row r="78" spans="2:9" ht="20">
      <c r="B78" s="48" t="s">
        <v>28</v>
      </c>
      <c r="C78" s="48"/>
    </row>
  </sheetData>
  <mergeCells count="4">
    <mergeCell ref="D4:E4"/>
    <mergeCell ref="B6:B7"/>
    <mergeCell ref="E6:E7"/>
    <mergeCell ref="F6:F7"/>
  </mergeCells>
  <hyperlinks>
    <hyperlink ref="D72" r:id="rId1" xr:uid="{00000000-0004-0000-0600-000000000000}"/>
    <hyperlink ref="D73" r:id="rId2" xr:uid="{00000000-0004-0000-0600-000001000000}"/>
  </hyperlinks>
  <pageMargins left="0.27" right="0.17" top="0.17" bottom="0.2" header="0.18" footer="0.17"/>
  <pageSetup scale="48" orientation="landscape" errors="blank" r:id="rId3"/>
  <headerFooter alignWithMargins="0"/>
  <colBreaks count="1" manualBreakCount="1">
    <brk id="6" max="41" man="1"/>
  </col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09C39-9043-49B9-A996-DD0085E33AEC}">
  <sheetPr>
    <tabColor indexed="48"/>
    <pageSetUpPr fitToPage="1"/>
  </sheetPr>
  <dimension ref="B1:M65"/>
  <sheetViews>
    <sheetView view="pageBreakPreview" topLeftCell="A42" zoomScale="60" zoomScaleNormal="60" workbookViewId="0">
      <selection activeCell="D59" sqref="D59"/>
    </sheetView>
  </sheetViews>
  <sheetFormatPr defaultColWidth="32.81640625" defaultRowHeight="12.5"/>
  <cols>
    <col min="1" max="1" width="10" style="77" customWidth="1"/>
    <col min="2" max="2" width="46.453125" style="77" customWidth="1"/>
    <col min="3" max="3" width="23.81640625" style="77" customWidth="1"/>
    <col min="4" max="5" width="24.453125" style="77" customWidth="1"/>
    <col min="6" max="6" width="47.54296875" style="77" customWidth="1"/>
    <col min="7" max="7" width="21.453125" style="77" customWidth="1"/>
    <col min="8" max="8" width="24.453125" style="77" customWidth="1"/>
    <col min="9" max="10" width="30.54296875" style="77" customWidth="1"/>
    <col min="11" max="16384" width="32.81640625" style="77"/>
  </cols>
  <sheetData>
    <row r="1" spans="2:13" ht="40.4" customHeight="1"/>
    <row r="2" spans="2:13" ht="27" customHeight="1"/>
    <row r="3" spans="2:13" ht="46.5" customHeight="1">
      <c r="B3" s="72"/>
      <c r="C3" s="72"/>
      <c r="D3" s="73"/>
      <c r="E3" s="73"/>
      <c r="F3" s="73"/>
      <c r="G3" s="72"/>
      <c r="H3" s="73"/>
      <c r="I3" s="73"/>
      <c r="J3" s="74"/>
      <c r="K3" s="74"/>
      <c r="L3" s="75"/>
      <c r="M3" s="76"/>
    </row>
    <row r="4" spans="2:13" ht="46.5" customHeight="1">
      <c r="B4" s="72"/>
      <c r="C4" s="72"/>
      <c r="D4" s="119"/>
      <c r="E4" s="78"/>
      <c r="F4" s="78" t="s">
        <v>70</v>
      </c>
      <c r="G4" s="72"/>
      <c r="H4" s="78"/>
      <c r="I4" s="120"/>
      <c r="J4" s="78"/>
      <c r="K4" s="79"/>
      <c r="L4" s="80"/>
      <c r="M4" s="81"/>
    </row>
    <row r="5" spans="2:13" ht="46.5" customHeight="1" thickBot="1">
      <c r="B5" s="72"/>
      <c r="C5" s="72"/>
      <c r="D5" s="82"/>
      <c r="E5" s="82"/>
      <c r="F5" s="82"/>
      <c r="G5" s="72"/>
      <c r="H5" s="82"/>
      <c r="I5" s="82"/>
      <c r="J5" s="74"/>
      <c r="K5" s="74"/>
      <c r="L5" s="76"/>
      <c r="M5" s="76"/>
    </row>
    <row r="6" spans="2:13" ht="20">
      <c r="B6" s="316" t="s">
        <v>33</v>
      </c>
      <c r="C6" s="179" t="s">
        <v>30</v>
      </c>
      <c r="D6" s="83" t="s">
        <v>6</v>
      </c>
      <c r="E6" s="84" t="s">
        <v>71</v>
      </c>
      <c r="F6" s="84" t="s">
        <v>34</v>
      </c>
      <c r="G6" s="318" t="s">
        <v>35</v>
      </c>
      <c r="H6" s="84" t="s">
        <v>72</v>
      </c>
      <c r="I6" s="86" t="s">
        <v>36</v>
      </c>
      <c r="J6" s="86" t="s">
        <v>37</v>
      </c>
    </row>
    <row r="7" spans="2:13" ht="20">
      <c r="B7" s="317"/>
      <c r="C7" s="123"/>
      <c r="D7" s="84" t="s">
        <v>64</v>
      </c>
      <c r="E7" s="87"/>
      <c r="F7" s="85"/>
      <c r="G7" s="319"/>
      <c r="H7" s="87"/>
      <c r="I7" s="85" t="s">
        <v>49</v>
      </c>
      <c r="J7" s="85" t="s">
        <v>50</v>
      </c>
    </row>
    <row r="8" spans="2:13" ht="30.65" hidden="1" customHeight="1">
      <c r="B8" s="129" t="s">
        <v>101</v>
      </c>
      <c r="C8" s="67" t="s">
        <v>100</v>
      </c>
      <c r="D8" s="88">
        <v>44077</v>
      </c>
      <c r="E8" s="88">
        <v>44079</v>
      </c>
      <c r="F8" s="171" t="s">
        <v>175</v>
      </c>
      <c r="G8" s="88" t="s">
        <v>174</v>
      </c>
      <c r="H8" s="88">
        <v>44081</v>
      </c>
      <c r="I8" s="88">
        <v>44099</v>
      </c>
      <c r="J8" s="88">
        <v>44103</v>
      </c>
    </row>
    <row r="9" spans="2:13" ht="30.65" hidden="1" customHeight="1">
      <c r="B9" s="129" t="s">
        <v>102</v>
      </c>
      <c r="C9" s="67" t="s">
        <v>97</v>
      </c>
      <c r="D9" s="88">
        <f t="shared" ref="D9:E24" si="0">D8+7</f>
        <v>44084</v>
      </c>
      <c r="E9" s="88">
        <f t="shared" si="0"/>
        <v>44086</v>
      </c>
      <c r="F9" s="171" t="s">
        <v>177</v>
      </c>
      <c r="G9" s="88" t="s">
        <v>176</v>
      </c>
      <c r="H9" s="88">
        <f t="shared" ref="H9:J24" si="1">H8+7</f>
        <v>44088</v>
      </c>
      <c r="I9" s="88">
        <f t="shared" si="1"/>
        <v>44106</v>
      </c>
      <c r="J9" s="88">
        <f t="shared" si="1"/>
        <v>44110</v>
      </c>
    </row>
    <row r="10" spans="2:13" ht="30.65" hidden="1" customHeight="1">
      <c r="B10" s="129" t="s">
        <v>103</v>
      </c>
      <c r="C10" s="67" t="s">
        <v>98</v>
      </c>
      <c r="D10" s="88">
        <f t="shared" si="0"/>
        <v>44091</v>
      </c>
      <c r="E10" s="88">
        <f t="shared" si="0"/>
        <v>44093</v>
      </c>
      <c r="F10" s="171" t="s">
        <v>179</v>
      </c>
      <c r="G10" s="88" t="s">
        <v>178</v>
      </c>
      <c r="H10" s="88">
        <f t="shared" si="1"/>
        <v>44095</v>
      </c>
      <c r="I10" s="88">
        <f t="shared" si="1"/>
        <v>44113</v>
      </c>
      <c r="J10" s="88">
        <f t="shared" si="1"/>
        <v>44117</v>
      </c>
    </row>
    <row r="11" spans="2:13" ht="30.65" hidden="1" customHeight="1">
      <c r="B11" s="129" t="s">
        <v>104</v>
      </c>
      <c r="C11" s="67" t="s">
        <v>99</v>
      </c>
      <c r="D11" s="88">
        <f t="shared" si="0"/>
        <v>44098</v>
      </c>
      <c r="E11" s="88">
        <f t="shared" si="0"/>
        <v>44100</v>
      </c>
      <c r="F11" s="171" t="s">
        <v>181</v>
      </c>
      <c r="G11" s="88" t="s">
        <v>180</v>
      </c>
      <c r="H11" s="88">
        <f t="shared" si="1"/>
        <v>44102</v>
      </c>
      <c r="I11" s="88">
        <f t="shared" si="1"/>
        <v>44120</v>
      </c>
      <c r="J11" s="88">
        <f t="shared" si="1"/>
        <v>44124</v>
      </c>
    </row>
    <row r="12" spans="2:13" ht="30.65" hidden="1" customHeight="1">
      <c r="B12" s="129" t="s">
        <v>110</v>
      </c>
      <c r="C12" s="67" t="s">
        <v>105</v>
      </c>
      <c r="D12" s="88">
        <f t="shared" si="0"/>
        <v>44105</v>
      </c>
      <c r="E12" s="88">
        <f t="shared" si="0"/>
        <v>44107</v>
      </c>
      <c r="F12" s="171" t="s">
        <v>195</v>
      </c>
      <c r="G12" s="88"/>
      <c r="H12" s="88">
        <f t="shared" si="1"/>
        <v>44109</v>
      </c>
      <c r="I12" s="88">
        <f t="shared" si="1"/>
        <v>44127</v>
      </c>
      <c r="J12" s="88">
        <f t="shared" si="1"/>
        <v>44131</v>
      </c>
    </row>
    <row r="13" spans="2:13" ht="30.65" hidden="1" customHeight="1">
      <c r="B13" s="129" t="s">
        <v>111</v>
      </c>
      <c r="C13" s="67" t="s">
        <v>106</v>
      </c>
      <c r="D13" s="88">
        <f t="shared" si="0"/>
        <v>44112</v>
      </c>
      <c r="E13" s="88">
        <f t="shared" si="0"/>
        <v>44114</v>
      </c>
      <c r="F13" s="171" t="s">
        <v>183</v>
      </c>
      <c r="G13" s="88" t="s">
        <v>182</v>
      </c>
      <c r="H13" s="88">
        <f t="shared" si="1"/>
        <v>44116</v>
      </c>
      <c r="I13" s="88">
        <f t="shared" si="1"/>
        <v>44134</v>
      </c>
      <c r="J13" s="88">
        <f t="shared" si="1"/>
        <v>44138</v>
      </c>
    </row>
    <row r="14" spans="2:13" ht="30.65" hidden="1" customHeight="1">
      <c r="B14" s="129" t="s">
        <v>112</v>
      </c>
      <c r="C14" s="67" t="s">
        <v>107</v>
      </c>
      <c r="D14" s="88">
        <f t="shared" si="0"/>
        <v>44119</v>
      </c>
      <c r="E14" s="88">
        <f t="shared" si="0"/>
        <v>44121</v>
      </c>
      <c r="F14" s="171" t="s">
        <v>152</v>
      </c>
      <c r="G14" s="88" t="s">
        <v>184</v>
      </c>
      <c r="H14" s="88">
        <f t="shared" si="1"/>
        <v>44123</v>
      </c>
      <c r="I14" s="88">
        <f t="shared" si="1"/>
        <v>44141</v>
      </c>
      <c r="J14" s="88">
        <f t="shared" si="1"/>
        <v>44145</v>
      </c>
    </row>
    <row r="15" spans="2:13" ht="30.65" hidden="1" customHeight="1">
      <c r="B15" s="129" t="s">
        <v>113</v>
      </c>
      <c r="C15" s="67" t="s">
        <v>108</v>
      </c>
      <c r="D15" s="88">
        <f t="shared" si="0"/>
        <v>44126</v>
      </c>
      <c r="E15" s="88">
        <f t="shared" si="0"/>
        <v>44128</v>
      </c>
      <c r="F15" s="171" t="s">
        <v>186</v>
      </c>
      <c r="G15" s="88" t="s">
        <v>185</v>
      </c>
      <c r="H15" s="88">
        <f t="shared" si="1"/>
        <v>44130</v>
      </c>
      <c r="I15" s="88">
        <f t="shared" si="1"/>
        <v>44148</v>
      </c>
      <c r="J15" s="88">
        <f t="shared" si="1"/>
        <v>44152</v>
      </c>
    </row>
    <row r="16" spans="2:13" ht="30.65" hidden="1" customHeight="1">
      <c r="B16" s="129" t="s">
        <v>114</v>
      </c>
      <c r="C16" s="67" t="s">
        <v>109</v>
      </c>
      <c r="D16" s="88">
        <f t="shared" si="0"/>
        <v>44133</v>
      </c>
      <c r="E16" s="88">
        <f t="shared" si="0"/>
        <v>44135</v>
      </c>
      <c r="F16" s="171" t="s">
        <v>175</v>
      </c>
      <c r="G16" s="88" t="s">
        <v>187</v>
      </c>
      <c r="H16" s="88">
        <f t="shared" si="1"/>
        <v>44137</v>
      </c>
      <c r="I16" s="88">
        <f t="shared" si="1"/>
        <v>44155</v>
      </c>
      <c r="J16" s="88">
        <f t="shared" si="1"/>
        <v>44159</v>
      </c>
    </row>
    <row r="17" spans="2:10" ht="30.65" hidden="1" customHeight="1">
      <c r="B17" s="129" t="s">
        <v>203</v>
      </c>
      <c r="C17" s="67" t="s">
        <v>165</v>
      </c>
      <c r="D17" s="88">
        <f t="shared" si="0"/>
        <v>44140</v>
      </c>
      <c r="E17" s="88">
        <f t="shared" si="0"/>
        <v>44142</v>
      </c>
      <c r="F17" s="171" t="s">
        <v>177</v>
      </c>
      <c r="G17" s="88" t="s">
        <v>188</v>
      </c>
      <c r="H17" s="88">
        <f t="shared" si="1"/>
        <v>44144</v>
      </c>
      <c r="I17" s="88">
        <f t="shared" si="1"/>
        <v>44162</v>
      </c>
      <c r="J17" s="88">
        <f t="shared" si="1"/>
        <v>44166</v>
      </c>
    </row>
    <row r="18" spans="2:10" ht="30.65" hidden="1" customHeight="1">
      <c r="B18" s="129" t="s">
        <v>204</v>
      </c>
      <c r="C18" s="67" t="s">
        <v>166</v>
      </c>
      <c r="D18" s="88">
        <f t="shared" si="0"/>
        <v>44147</v>
      </c>
      <c r="E18" s="88">
        <f t="shared" si="0"/>
        <v>44149</v>
      </c>
      <c r="F18" s="171" t="s">
        <v>181</v>
      </c>
      <c r="G18" s="88" t="s">
        <v>189</v>
      </c>
      <c r="H18" s="88">
        <f t="shared" si="1"/>
        <v>44151</v>
      </c>
      <c r="I18" s="88">
        <f t="shared" si="1"/>
        <v>44169</v>
      </c>
      <c r="J18" s="88">
        <f t="shared" si="1"/>
        <v>44173</v>
      </c>
    </row>
    <row r="19" spans="2:10" ht="30.65" hidden="1" customHeight="1">
      <c r="B19" s="129" t="s">
        <v>205</v>
      </c>
      <c r="C19" s="67" t="s">
        <v>167</v>
      </c>
      <c r="D19" s="88">
        <f t="shared" si="0"/>
        <v>44154</v>
      </c>
      <c r="E19" s="88">
        <f t="shared" si="0"/>
        <v>44156</v>
      </c>
      <c r="F19" s="171" t="s">
        <v>170</v>
      </c>
      <c r="G19" s="88" t="s">
        <v>190</v>
      </c>
      <c r="H19" s="88">
        <f t="shared" si="1"/>
        <v>44158</v>
      </c>
      <c r="I19" s="88">
        <f t="shared" si="1"/>
        <v>44176</v>
      </c>
      <c r="J19" s="88">
        <f t="shared" si="1"/>
        <v>44180</v>
      </c>
    </row>
    <row r="20" spans="2:10" ht="30.65" hidden="1" customHeight="1">
      <c r="B20" s="129" t="s">
        <v>206</v>
      </c>
      <c r="C20" s="67" t="s">
        <v>168</v>
      </c>
      <c r="D20" s="88">
        <f t="shared" si="0"/>
        <v>44161</v>
      </c>
      <c r="E20" s="88">
        <f t="shared" si="0"/>
        <v>44163</v>
      </c>
      <c r="F20" s="171" t="s">
        <v>183</v>
      </c>
      <c r="G20" s="88" t="s">
        <v>191</v>
      </c>
      <c r="H20" s="88">
        <f t="shared" si="1"/>
        <v>44165</v>
      </c>
      <c r="I20" s="88">
        <f t="shared" si="1"/>
        <v>44183</v>
      </c>
      <c r="J20" s="88">
        <f t="shared" si="1"/>
        <v>44187</v>
      </c>
    </row>
    <row r="21" spans="2:10" ht="30.65" hidden="1" customHeight="1">
      <c r="B21" s="129" t="s">
        <v>120</v>
      </c>
      <c r="C21" s="67" t="s">
        <v>169</v>
      </c>
      <c r="D21" s="88">
        <f t="shared" si="0"/>
        <v>44168</v>
      </c>
      <c r="E21" s="88">
        <f t="shared" si="0"/>
        <v>44170</v>
      </c>
      <c r="F21" s="171" t="s">
        <v>175</v>
      </c>
      <c r="G21" s="88" t="s">
        <v>192</v>
      </c>
      <c r="H21" s="88">
        <f t="shared" si="1"/>
        <v>44172</v>
      </c>
      <c r="I21" s="88">
        <f t="shared" si="1"/>
        <v>44190</v>
      </c>
      <c r="J21" s="88">
        <f t="shared" si="1"/>
        <v>44194</v>
      </c>
    </row>
    <row r="22" spans="2:10" ht="30.65" hidden="1" customHeight="1">
      <c r="B22" s="129" t="s">
        <v>120</v>
      </c>
      <c r="C22" s="67" t="s">
        <v>171</v>
      </c>
      <c r="D22" s="88">
        <f t="shared" si="0"/>
        <v>44175</v>
      </c>
      <c r="E22" s="88">
        <f t="shared" si="0"/>
        <v>44177</v>
      </c>
      <c r="F22" s="171" t="s">
        <v>186</v>
      </c>
      <c r="G22" s="88" t="s">
        <v>192</v>
      </c>
      <c r="H22" s="88">
        <f t="shared" si="1"/>
        <v>44179</v>
      </c>
      <c r="I22" s="88">
        <f t="shared" si="1"/>
        <v>44197</v>
      </c>
      <c r="J22" s="88">
        <f t="shared" si="1"/>
        <v>44201</v>
      </c>
    </row>
    <row r="23" spans="2:10" ht="30.65" hidden="1" customHeight="1">
      <c r="B23" s="129" t="s">
        <v>207</v>
      </c>
      <c r="C23" s="67" t="s">
        <v>172</v>
      </c>
      <c r="D23" s="88">
        <f t="shared" si="0"/>
        <v>44182</v>
      </c>
      <c r="E23" s="88">
        <f t="shared" si="0"/>
        <v>44184</v>
      </c>
      <c r="F23" s="171" t="s">
        <v>177</v>
      </c>
      <c r="G23" s="88" t="s">
        <v>193</v>
      </c>
      <c r="H23" s="88">
        <f t="shared" si="1"/>
        <v>44186</v>
      </c>
      <c r="I23" s="88">
        <f t="shared" si="1"/>
        <v>44204</v>
      </c>
      <c r="J23" s="88">
        <f t="shared" si="1"/>
        <v>44208</v>
      </c>
    </row>
    <row r="24" spans="2:10" ht="30.65" hidden="1" customHeight="1">
      <c r="B24" s="129" t="s">
        <v>208</v>
      </c>
      <c r="C24" s="67" t="s">
        <v>173</v>
      </c>
      <c r="D24" s="88">
        <f t="shared" si="0"/>
        <v>44189</v>
      </c>
      <c r="E24" s="88">
        <f t="shared" si="0"/>
        <v>44191</v>
      </c>
      <c r="F24" s="171" t="s">
        <v>179</v>
      </c>
      <c r="G24" s="88" t="s">
        <v>194</v>
      </c>
      <c r="H24" s="88">
        <f t="shared" si="1"/>
        <v>44193</v>
      </c>
      <c r="I24" s="88">
        <f t="shared" si="1"/>
        <v>44211</v>
      </c>
      <c r="J24" s="88">
        <f t="shared" si="1"/>
        <v>44215</v>
      </c>
    </row>
    <row r="25" spans="2:10" ht="30.65" hidden="1" customHeight="1">
      <c r="B25" s="129"/>
      <c r="C25" s="67"/>
      <c r="D25" s="88">
        <f t="shared" ref="D25:E25" si="2">D24+7</f>
        <v>44196</v>
      </c>
      <c r="E25" s="88">
        <f t="shared" si="2"/>
        <v>44198</v>
      </c>
      <c r="F25" s="171" t="s">
        <v>177</v>
      </c>
      <c r="G25" s="88" t="s">
        <v>188</v>
      </c>
      <c r="H25" s="88">
        <f t="shared" ref="H25:J25" si="3">H24+7</f>
        <v>44200</v>
      </c>
      <c r="I25" s="88">
        <f t="shared" si="3"/>
        <v>44218</v>
      </c>
      <c r="J25" s="88">
        <f t="shared" si="3"/>
        <v>44222</v>
      </c>
    </row>
    <row r="26" spans="2:10" ht="30.65" hidden="1" customHeight="1">
      <c r="B26" s="129" t="s">
        <v>311</v>
      </c>
      <c r="C26" s="67" t="s">
        <v>244</v>
      </c>
      <c r="D26" s="88">
        <f t="shared" ref="D26:E26" si="4">D25+7</f>
        <v>44203</v>
      </c>
      <c r="E26" s="88">
        <f t="shared" si="4"/>
        <v>44205</v>
      </c>
      <c r="F26" s="171"/>
      <c r="G26" s="88"/>
      <c r="H26" s="88">
        <f t="shared" ref="H26:J26" si="5">H25+7</f>
        <v>44207</v>
      </c>
      <c r="I26" s="88">
        <f t="shared" si="5"/>
        <v>44225</v>
      </c>
      <c r="J26" s="88">
        <f t="shared" si="5"/>
        <v>44229</v>
      </c>
    </row>
    <row r="27" spans="2:10" ht="30.65" hidden="1" customHeight="1">
      <c r="B27" s="129" t="s">
        <v>312</v>
      </c>
      <c r="C27" s="67" t="s">
        <v>245</v>
      </c>
      <c r="D27" s="88">
        <f t="shared" ref="D27:E27" si="6">D26+7</f>
        <v>44210</v>
      </c>
      <c r="E27" s="88">
        <f t="shared" si="6"/>
        <v>44212</v>
      </c>
      <c r="F27" s="171" t="str">
        <f>[2]Sheet2!$C$2</f>
        <v>HMM PROMISE</v>
      </c>
      <c r="G27" s="88" t="str">
        <f>[2]Sheet2!$B$2</f>
        <v>HPRT0019E</v>
      </c>
      <c r="H27" s="88">
        <f t="shared" ref="H27:J27" si="7">H26+7</f>
        <v>44214</v>
      </c>
      <c r="I27" s="88">
        <f t="shared" si="7"/>
        <v>44232</v>
      </c>
      <c r="J27" s="88">
        <f t="shared" si="7"/>
        <v>44236</v>
      </c>
    </row>
    <row r="28" spans="2:10" ht="30.65" hidden="1" customHeight="1">
      <c r="B28" s="129" t="s">
        <v>314</v>
      </c>
      <c r="C28" s="67" t="s">
        <v>246</v>
      </c>
      <c r="D28" s="88">
        <f t="shared" ref="D28:E28" si="8">D27+7</f>
        <v>44217</v>
      </c>
      <c r="E28" s="88">
        <f t="shared" si="8"/>
        <v>44219</v>
      </c>
      <c r="F28" s="171" t="str">
        <f>[2]Sheet2!$C$3</f>
        <v>YM TOTALITY</v>
      </c>
      <c r="G28" s="88" t="str">
        <f>[2]Sheet2!$B$3</f>
        <v>TTLT0003E</v>
      </c>
      <c r="H28" s="88">
        <f t="shared" ref="H28:J28" si="9">H27+7</f>
        <v>44221</v>
      </c>
      <c r="I28" s="88">
        <f t="shared" si="9"/>
        <v>44239</v>
      </c>
      <c r="J28" s="88">
        <f t="shared" si="9"/>
        <v>44243</v>
      </c>
    </row>
    <row r="29" spans="2:10" ht="30.65" hidden="1" customHeight="1">
      <c r="B29" s="129" t="s">
        <v>313</v>
      </c>
      <c r="C29" s="67" t="s">
        <v>257</v>
      </c>
      <c r="D29" s="88">
        <f t="shared" ref="D29:E29" si="10">D28+7</f>
        <v>44224</v>
      </c>
      <c r="E29" s="88">
        <f t="shared" si="10"/>
        <v>44226</v>
      </c>
      <c r="F29" s="171" t="str">
        <f>[2]Sheet2!$C$4</f>
        <v>YM TARGET</v>
      </c>
      <c r="G29" s="88" t="str">
        <f>[2]Sheet2!$B$4</f>
        <v>YMOT0001E</v>
      </c>
      <c r="H29" s="88">
        <f t="shared" ref="H29:J29" si="11">H28+7</f>
        <v>44228</v>
      </c>
      <c r="I29" s="88">
        <f t="shared" si="11"/>
        <v>44246</v>
      </c>
      <c r="J29" s="88">
        <f t="shared" si="11"/>
        <v>44250</v>
      </c>
    </row>
    <row r="30" spans="2:10" ht="30.65" hidden="1" customHeight="1">
      <c r="B30" s="129" t="s">
        <v>315</v>
      </c>
      <c r="C30" s="67" t="s">
        <v>258</v>
      </c>
      <c r="D30" s="88">
        <f t="shared" ref="D30:E30" si="12">D29+7</f>
        <v>44231</v>
      </c>
      <c r="E30" s="88">
        <f t="shared" si="12"/>
        <v>44233</v>
      </c>
      <c r="F30" s="171" t="str">
        <f>[2]Sheet2!$C$5</f>
        <v>HYUNDAI FORCE</v>
      </c>
      <c r="G30" s="88" t="str">
        <f>[2]Sheet2!$B$5</f>
        <v>HFCT0088E</v>
      </c>
      <c r="H30" s="88">
        <f t="shared" ref="H30:J30" si="13">H29+7</f>
        <v>44235</v>
      </c>
      <c r="I30" s="88">
        <f t="shared" si="13"/>
        <v>44253</v>
      </c>
      <c r="J30" s="88">
        <f t="shared" si="13"/>
        <v>44257</v>
      </c>
    </row>
    <row r="31" spans="2:10" ht="30.65" hidden="1" customHeight="1">
      <c r="B31" s="129" t="s">
        <v>316</v>
      </c>
      <c r="C31" s="198" t="s">
        <v>259</v>
      </c>
      <c r="D31" s="88">
        <f t="shared" ref="D31:E31" si="14">D30+7</f>
        <v>44238</v>
      </c>
      <c r="E31" s="88">
        <f t="shared" si="14"/>
        <v>44240</v>
      </c>
      <c r="F31" s="171" t="str">
        <f>[2]Sheet2!$C$6</f>
        <v>SEASPAN THAMES</v>
      </c>
      <c r="G31" s="88" t="str">
        <f>[2]Sheet2!$B$6</f>
        <v>SEQT0020E</v>
      </c>
      <c r="H31" s="88">
        <f t="shared" ref="H31:J31" si="15">H30+7</f>
        <v>44242</v>
      </c>
      <c r="I31" s="88">
        <f t="shared" si="15"/>
        <v>44260</v>
      </c>
      <c r="J31" s="88">
        <f t="shared" si="15"/>
        <v>44264</v>
      </c>
    </row>
    <row r="32" spans="2:10" ht="30.65" hidden="1" customHeight="1">
      <c r="B32" s="194" t="s">
        <v>195</v>
      </c>
      <c r="C32" s="199"/>
      <c r="D32" s="88">
        <f t="shared" ref="D32:E32" si="16">D31+7</f>
        <v>44245</v>
      </c>
      <c r="E32" s="88">
        <f t="shared" si="16"/>
        <v>44247</v>
      </c>
      <c r="F32" s="171" t="str">
        <f>[2]Sheet2!$C$7</f>
        <v>SEASPAN YANGTZE</v>
      </c>
      <c r="G32" s="88" t="str">
        <f>[2]Sheet2!$B$7</f>
        <v>YZET0015E</v>
      </c>
      <c r="H32" s="88">
        <f t="shared" ref="H32:J32" si="17">H31+7</f>
        <v>44249</v>
      </c>
      <c r="I32" s="88">
        <f t="shared" si="17"/>
        <v>44267</v>
      </c>
      <c r="J32" s="88">
        <f t="shared" si="17"/>
        <v>44271</v>
      </c>
    </row>
    <row r="33" spans="2:10" ht="30.65" hidden="1" customHeight="1">
      <c r="B33" s="129" t="s">
        <v>317</v>
      </c>
      <c r="C33" s="134" t="s">
        <v>321</v>
      </c>
      <c r="D33" s="88">
        <f t="shared" ref="D33:E33" si="18">D32+7</f>
        <v>44252</v>
      </c>
      <c r="E33" s="88">
        <f t="shared" si="18"/>
        <v>44254</v>
      </c>
      <c r="F33" s="171" t="str">
        <f>[2]Sheet2!$C$8</f>
        <v>NAVIOS CONSTELLATION</v>
      </c>
      <c r="G33" s="88" t="str">
        <f>[2]Sheet2!$B$8</f>
        <v>NVCT0015E</v>
      </c>
      <c r="H33" s="88">
        <f t="shared" ref="H33:J33" si="19">H32+7</f>
        <v>44256</v>
      </c>
      <c r="I33" s="88">
        <f t="shared" si="19"/>
        <v>44274</v>
      </c>
      <c r="J33" s="88">
        <f t="shared" si="19"/>
        <v>44278</v>
      </c>
    </row>
    <row r="34" spans="2:10" ht="30.65" hidden="1" customHeight="1">
      <c r="B34" s="129" t="s">
        <v>347</v>
      </c>
      <c r="C34" s="134" t="s">
        <v>350</v>
      </c>
      <c r="D34" s="88">
        <f t="shared" ref="D34:E34" si="20">D33+7</f>
        <v>44259</v>
      </c>
      <c r="E34" s="88">
        <f t="shared" si="20"/>
        <v>44261</v>
      </c>
      <c r="F34" s="171" t="str">
        <f>[2]Sheet2!$C$9</f>
        <v>SEASPAN GANGES</v>
      </c>
      <c r="G34" s="88" t="str">
        <f>[2]Sheet2!$B$9</f>
        <v>SEOT0022E</v>
      </c>
      <c r="H34" s="88">
        <f t="shared" ref="H34:J34" si="21">H33+7</f>
        <v>44263</v>
      </c>
      <c r="I34" s="88">
        <f t="shared" si="21"/>
        <v>44281</v>
      </c>
      <c r="J34" s="88">
        <f t="shared" si="21"/>
        <v>44285</v>
      </c>
    </row>
    <row r="35" spans="2:10" ht="30.65" hidden="1" customHeight="1">
      <c r="B35" s="129" t="s">
        <v>318</v>
      </c>
      <c r="C35" s="134" t="s">
        <v>322</v>
      </c>
      <c r="D35" s="88">
        <f t="shared" ref="D35:E35" si="22">D34+7</f>
        <v>44266</v>
      </c>
      <c r="E35" s="88">
        <f t="shared" si="22"/>
        <v>44268</v>
      </c>
      <c r="F35" s="171" t="str">
        <f>[2]Sheet2!$C$10</f>
        <v>HMM PROMISE</v>
      </c>
      <c r="G35" s="88" t="str">
        <f>[2]Sheet2!$B$10</f>
        <v>HPRT0020E</v>
      </c>
      <c r="H35" s="88">
        <f t="shared" ref="H35:J35" si="23">H34+7</f>
        <v>44270</v>
      </c>
      <c r="I35" s="88">
        <f t="shared" si="23"/>
        <v>44288</v>
      </c>
      <c r="J35" s="88">
        <f t="shared" si="23"/>
        <v>44292</v>
      </c>
    </row>
    <row r="36" spans="2:10" ht="30.65" hidden="1" customHeight="1">
      <c r="B36" s="129" t="s">
        <v>319</v>
      </c>
      <c r="C36" s="134" t="s">
        <v>323</v>
      </c>
      <c r="D36" s="88">
        <f t="shared" ref="D36:E36" si="24">D35+7</f>
        <v>44273</v>
      </c>
      <c r="E36" s="88">
        <f t="shared" si="24"/>
        <v>44275</v>
      </c>
      <c r="F36" s="171" t="str">
        <f>[2]Sheet2!$C$11</f>
        <v>YM TARGET</v>
      </c>
      <c r="G36" s="88" t="str">
        <f>[2]Sheet2!$B$11</f>
        <v>YMOT0002E</v>
      </c>
      <c r="H36" s="88">
        <f t="shared" ref="H36:J36" si="25">H35+7</f>
        <v>44277</v>
      </c>
      <c r="I36" s="88">
        <f t="shared" si="25"/>
        <v>44295</v>
      </c>
      <c r="J36" s="88">
        <f t="shared" si="25"/>
        <v>44299</v>
      </c>
    </row>
    <row r="37" spans="2:10" ht="30.65" hidden="1" customHeight="1">
      <c r="B37" s="129" t="s">
        <v>320</v>
      </c>
      <c r="C37" s="134" t="s">
        <v>324</v>
      </c>
      <c r="D37" s="88">
        <f t="shared" ref="D37:E37" si="26">D36+7</f>
        <v>44280</v>
      </c>
      <c r="E37" s="88">
        <f t="shared" si="26"/>
        <v>44282</v>
      </c>
      <c r="F37" s="171" t="str">
        <f>[2]Sheet2!$C$12</f>
        <v>HYUNDAI FORCE</v>
      </c>
      <c r="G37" s="88" t="str">
        <f>[2]Sheet2!$B$12</f>
        <v>HFCT0088W</v>
      </c>
      <c r="H37" s="88">
        <f t="shared" ref="H37:J37" si="27">H36+7</f>
        <v>44284</v>
      </c>
      <c r="I37" s="88">
        <f t="shared" si="27"/>
        <v>44302</v>
      </c>
      <c r="J37" s="88">
        <f t="shared" si="27"/>
        <v>44306</v>
      </c>
    </row>
    <row r="38" spans="2:10" s="229" customFormat="1" ht="30.65" customHeight="1">
      <c r="B38" s="203" t="s">
        <v>195</v>
      </c>
      <c r="C38" s="67"/>
      <c r="D38" s="228">
        <f t="shared" ref="D38:E38" si="28">D37+7</f>
        <v>44287</v>
      </c>
      <c r="E38" s="228">
        <f t="shared" si="28"/>
        <v>44289</v>
      </c>
      <c r="F38" s="171" t="s">
        <v>179</v>
      </c>
      <c r="G38" s="228" t="s">
        <v>425</v>
      </c>
      <c r="H38" s="228">
        <f t="shared" ref="H38:J38" si="29">H37+7</f>
        <v>44291</v>
      </c>
      <c r="I38" s="228">
        <f t="shared" si="29"/>
        <v>44309</v>
      </c>
      <c r="J38" s="228">
        <f t="shared" si="29"/>
        <v>44313</v>
      </c>
    </row>
    <row r="39" spans="2:10" s="229" customFormat="1" ht="30.65" customHeight="1">
      <c r="B39" s="202" t="s">
        <v>331</v>
      </c>
      <c r="C39" s="67" t="s">
        <v>332</v>
      </c>
      <c r="D39" s="228">
        <f t="shared" ref="D39:E50" si="30">D38+7</f>
        <v>44294</v>
      </c>
      <c r="E39" s="228">
        <f t="shared" si="30"/>
        <v>44296</v>
      </c>
      <c r="F39" s="171" t="s">
        <v>181</v>
      </c>
      <c r="G39" s="228" t="s">
        <v>426</v>
      </c>
      <c r="H39" s="228">
        <f t="shared" ref="H39:J50" si="31">H38+7</f>
        <v>44298</v>
      </c>
      <c r="I39" s="228">
        <f t="shared" si="31"/>
        <v>44316</v>
      </c>
      <c r="J39" s="228">
        <f t="shared" si="31"/>
        <v>44320</v>
      </c>
    </row>
    <row r="40" spans="2:10" s="229" customFormat="1" ht="30.65" customHeight="1">
      <c r="B40" s="203" t="s">
        <v>195</v>
      </c>
      <c r="C40" s="230"/>
      <c r="D40" s="228">
        <f t="shared" si="30"/>
        <v>44301</v>
      </c>
      <c r="E40" s="228">
        <f t="shared" si="30"/>
        <v>44303</v>
      </c>
      <c r="F40" s="226" t="s">
        <v>195</v>
      </c>
      <c r="G40" s="228"/>
      <c r="H40" s="228">
        <f t="shared" si="31"/>
        <v>44305</v>
      </c>
      <c r="I40" s="228">
        <f t="shared" si="31"/>
        <v>44323</v>
      </c>
      <c r="J40" s="228">
        <f t="shared" si="31"/>
        <v>44327</v>
      </c>
    </row>
    <row r="41" spans="2:10" s="229" customFormat="1" ht="30.65" customHeight="1">
      <c r="B41" s="202" t="s">
        <v>414</v>
      </c>
      <c r="C41" s="67" t="s">
        <v>417</v>
      </c>
      <c r="D41" s="228">
        <f t="shared" si="30"/>
        <v>44308</v>
      </c>
      <c r="E41" s="228">
        <f t="shared" si="30"/>
        <v>44310</v>
      </c>
      <c r="F41" s="226" t="s">
        <v>195</v>
      </c>
      <c r="G41" s="228"/>
      <c r="H41" s="228">
        <f t="shared" si="31"/>
        <v>44312</v>
      </c>
      <c r="I41" s="228">
        <f t="shared" si="31"/>
        <v>44330</v>
      </c>
      <c r="J41" s="228">
        <f t="shared" si="31"/>
        <v>44334</v>
      </c>
    </row>
    <row r="42" spans="2:10" s="229" customFormat="1" ht="30.65" customHeight="1">
      <c r="B42" s="202" t="s">
        <v>366</v>
      </c>
      <c r="C42" s="67" t="s">
        <v>368</v>
      </c>
      <c r="D42" s="228">
        <f t="shared" si="30"/>
        <v>44315</v>
      </c>
      <c r="E42" s="228">
        <f t="shared" si="30"/>
        <v>44317</v>
      </c>
      <c r="F42" s="226" t="s">
        <v>195</v>
      </c>
      <c r="G42" s="228"/>
      <c r="H42" s="228">
        <f t="shared" si="31"/>
        <v>44319</v>
      </c>
      <c r="I42" s="228">
        <f t="shared" si="31"/>
        <v>44337</v>
      </c>
      <c r="J42" s="228">
        <f t="shared" si="31"/>
        <v>44341</v>
      </c>
    </row>
    <row r="43" spans="2:10" s="229" customFormat="1" ht="30.65" customHeight="1">
      <c r="B43" s="202" t="s">
        <v>260</v>
      </c>
      <c r="C43" s="67" t="s">
        <v>260</v>
      </c>
      <c r="D43" s="228">
        <f t="shared" si="30"/>
        <v>44322</v>
      </c>
      <c r="E43" s="228">
        <f t="shared" si="30"/>
        <v>44324</v>
      </c>
      <c r="F43" s="171" t="s">
        <v>186</v>
      </c>
      <c r="G43" s="228" t="s">
        <v>427</v>
      </c>
      <c r="H43" s="228">
        <f t="shared" si="31"/>
        <v>44326</v>
      </c>
      <c r="I43" s="228">
        <f t="shared" si="31"/>
        <v>44344</v>
      </c>
      <c r="J43" s="228">
        <f t="shared" si="31"/>
        <v>44348</v>
      </c>
    </row>
    <row r="44" spans="2:10" s="229" customFormat="1" ht="30.65" customHeight="1">
      <c r="B44" s="202" t="s">
        <v>348</v>
      </c>
      <c r="C44" s="67" t="s">
        <v>351</v>
      </c>
      <c r="D44" s="228">
        <f t="shared" si="30"/>
        <v>44329</v>
      </c>
      <c r="E44" s="228">
        <f t="shared" si="30"/>
        <v>44331</v>
      </c>
      <c r="F44" s="171" t="s">
        <v>175</v>
      </c>
      <c r="G44" s="228" t="s">
        <v>428</v>
      </c>
      <c r="H44" s="228">
        <f t="shared" si="31"/>
        <v>44333</v>
      </c>
      <c r="I44" s="228">
        <f t="shared" si="31"/>
        <v>44351</v>
      </c>
      <c r="J44" s="228">
        <f t="shared" si="31"/>
        <v>44355</v>
      </c>
    </row>
    <row r="45" spans="2:10" s="229" customFormat="1" ht="30.65" customHeight="1">
      <c r="B45" s="202" t="s">
        <v>349</v>
      </c>
      <c r="C45" s="67" t="s">
        <v>352</v>
      </c>
      <c r="D45" s="228">
        <f t="shared" si="30"/>
        <v>44336</v>
      </c>
      <c r="E45" s="228">
        <f t="shared" si="30"/>
        <v>44338</v>
      </c>
      <c r="F45" s="171" t="s">
        <v>260</v>
      </c>
      <c r="G45" s="228"/>
      <c r="H45" s="228">
        <f t="shared" si="31"/>
        <v>44340</v>
      </c>
      <c r="I45" s="228">
        <f t="shared" si="31"/>
        <v>44358</v>
      </c>
      <c r="J45" s="228">
        <f t="shared" si="31"/>
        <v>44362</v>
      </c>
    </row>
    <row r="46" spans="2:10" s="229" customFormat="1" ht="30.65" customHeight="1">
      <c r="B46" s="202" t="s">
        <v>367</v>
      </c>
      <c r="C46" s="67" t="s">
        <v>369</v>
      </c>
      <c r="D46" s="228">
        <f t="shared" si="30"/>
        <v>44343</v>
      </c>
      <c r="E46" s="228">
        <f t="shared" si="30"/>
        <v>44345</v>
      </c>
      <c r="F46" s="171" t="s">
        <v>177</v>
      </c>
      <c r="G46" s="228" t="s">
        <v>429</v>
      </c>
      <c r="H46" s="228">
        <f t="shared" si="31"/>
        <v>44347</v>
      </c>
      <c r="I46" s="228">
        <f t="shared" si="31"/>
        <v>44365</v>
      </c>
      <c r="J46" s="228">
        <f t="shared" si="31"/>
        <v>44369</v>
      </c>
    </row>
    <row r="47" spans="2:10" s="229" customFormat="1" ht="30.65" customHeight="1">
      <c r="B47" s="202" t="s">
        <v>260</v>
      </c>
      <c r="C47" s="67" t="s">
        <v>260</v>
      </c>
      <c r="D47" s="228">
        <f t="shared" si="30"/>
        <v>44350</v>
      </c>
      <c r="E47" s="228">
        <f t="shared" si="30"/>
        <v>44352</v>
      </c>
      <c r="F47" s="171" t="s">
        <v>260</v>
      </c>
      <c r="G47" s="228"/>
      <c r="H47" s="228">
        <f t="shared" si="31"/>
        <v>44354</v>
      </c>
      <c r="I47" s="228">
        <f t="shared" si="31"/>
        <v>44372</v>
      </c>
      <c r="J47" s="228">
        <f t="shared" si="31"/>
        <v>44376</v>
      </c>
    </row>
    <row r="48" spans="2:10" s="229" customFormat="1" ht="30.65" customHeight="1">
      <c r="B48" s="49" t="s">
        <v>415</v>
      </c>
      <c r="C48" s="68" t="s">
        <v>418</v>
      </c>
      <c r="D48" s="228">
        <f t="shared" si="30"/>
        <v>44357</v>
      </c>
      <c r="E48" s="228">
        <f t="shared" si="30"/>
        <v>44359</v>
      </c>
      <c r="F48" s="171" t="s">
        <v>179</v>
      </c>
      <c r="G48" s="228" t="s">
        <v>430</v>
      </c>
      <c r="H48" s="228">
        <f t="shared" si="31"/>
        <v>44361</v>
      </c>
      <c r="I48" s="228">
        <f t="shared" si="31"/>
        <v>44379</v>
      </c>
      <c r="J48" s="228">
        <f t="shared" si="31"/>
        <v>44383</v>
      </c>
    </row>
    <row r="49" spans="2:10" s="229" customFormat="1" ht="30.65" customHeight="1">
      <c r="B49" s="49" t="s">
        <v>260</v>
      </c>
      <c r="C49" s="68" t="s">
        <v>260</v>
      </c>
      <c r="D49" s="228">
        <f t="shared" si="30"/>
        <v>44364</v>
      </c>
      <c r="E49" s="228">
        <f t="shared" si="30"/>
        <v>44366</v>
      </c>
      <c r="F49" s="171" t="s">
        <v>260</v>
      </c>
      <c r="G49" s="228"/>
      <c r="H49" s="228">
        <f t="shared" si="31"/>
        <v>44368</v>
      </c>
      <c r="I49" s="228">
        <f t="shared" si="31"/>
        <v>44386</v>
      </c>
      <c r="J49" s="228">
        <f t="shared" si="31"/>
        <v>44390</v>
      </c>
    </row>
    <row r="50" spans="2:10" s="229" customFormat="1" ht="30.65" customHeight="1">
      <c r="B50" s="202" t="s">
        <v>416</v>
      </c>
      <c r="C50" s="67" t="s">
        <v>419</v>
      </c>
      <c r="D50" s="228">
        <f t="shared" si="30"/>
        <v>44371</v>
      </c>
      <c r="E50" s="228">
        <f t="shared" si="30"/>
        <v>44373</v>
      </c>
      <c r="F50" s="171" t="s">
        <v>186</v>
      </c>
      <c r="G50" s="228" t="s">
        <v>431</v>
      </c>
      <c r="H50" s="228">
        <f t="shared" si="31"/>
        <v>44375</v>
      </c>
      <c r="I50" s="228">
        <f t="shared" si="31"/>
        <v>44393</v>
      </c>
      <c r="J50" s="228">
        <f t="shared" si="31"/>
        <v>44397</v>
      </c>
    </row>
    <row r="51" spans="2:10" ht="30.65" customHeight="1">
      <c r="B51" s="148"/>
      <c r="C51" s="147"/>
      <c r="D51" s="149"/>
      <c r="E51" s="149"/>
      <c r="F51" s="150"/>
      <c r="G51" s="150"/>
      <c r="H51" s="149"/>
      <c r="I51" s="149"/>
      <c r="J51" s="149"/>
    </row>
    <row r="52" spans="2:10" ht="20">
      <c r="B52" s="90" t="s">
        <v>38</v>
      </c>
      <c r="C52" s="90"/>
      <c r="D52" s="91"/>
      <c r="E52" s="91" t="s">
        <v>39</v>
      </c>
      <c r="F52" s="91"/>
      <c r="H52" s="93" t="s">
        <v>2</v>
      </c>
      <c r="I52" s="91"/>
    </row>
    <row r="53" spans="2:10" ht="20">
      <c r="B53" s="22" t="s">
        <v>1</v>
      </c>
      <c r="C53" s="22"/>
      <c r="D53" s="92"/>
      <c r="E53" s="92"/>
      <c r="F53" s="92"/>
      <c r="H53" s="95" t="s">
        <v>3</v>
      </c>
      <c r="I53" s="92"/>
    </row>
    <row r="54" spans="2:10" ht="20">
      <c r="B54" s="27" t="s">
        <v>607</v>
      </c>
      <c r="C54" s="27"/>
      <c r="D54" s="94" t="s">
        <v>39</v>
      </c>
      <c r="E54" s="94"/>
      <c r="F54" s="94"/>
      <c r="G54" s="27"/>
      <c r="H54" s="97" t="s">
        <v>4</v>
      </c>
      <c r="I54" s="94"/>
    </row>
    <row r="55" spans="2:10" ht="20">
      <c r="B55" s="27" t="s">
        <v>608</v>
      </c>
      <c r="C55" s="27"/>
      <c r="D55" s="96"/>
      <c r="E55" s="96"/>
      <c r="F55" s="96"/>
      <c r="G55" s="27"/>
      <c r="H55" s="99" t="s">
        <v>40</v>
      </c>
      <c r="I55" s="96"/>
    </row>
    <row r="56" spans="2:10" ht="20">
      <c r="B56" s="27"/>
      <c r="C56" s="27"/>
      <c r="D56" s="96"/>
      <c r="E56" s="96"/>
      <c r="F56" s="96"/>
      <c r="G56" s="27"/>
      <c r="H56" s="99"/>
      <c r="I56" s="96"/>
    </row>
    <row r="57" spans="2:10" ht="20">
      <c r="B57" s="27" t="s">
        <v>29</v>
      </c>
      <c r="C57" s="27"/>
      <c r="D57" s="98"/>
      <c r="E57" s="98"/>
      <c r="F57" s="98"/>
      <c r="G57" s="27"/>
      <c r="H57" s="98"/>
      <c r="I57" s="98"/>
    </row>
    <row r="58" spans="2:10" ht="20">
      <c r="B58" s="144" t="s">
        <v>78</v>
      </c>
      <c r="C58" s="27"/>
      <c r="D58" s="98"/>
      <c r="E58" s="98"/>
      <c r="F58" s="98"/>
      <c r="G58" s="27"/>
      <c r="H58" s="98"/>
      <c r="I58" s="98"/>
    </row>
    <row r="59" spans="2:10" ht="20">
      <c r="B59" s="145" t="s">
        <v>77</v>
      </c>
      <c r="C59" s="34"/>
      <c r="D59" s="100"/>
      <c r="E59" s="100"/>
      <c r="F59" s="100"/>
      <c r="G59" s="27"/>
      <c r="H59" s="100"/>
      <c r="I59" s="100"/>
    </row>
    <row r="60" spans="2:10" ht="20">
      <c r="B60" s="145" t="s">
        <v>76</v>
      </c>
      <c r="D60" s="40"/>
      <c r="E60" s="40"/>
      <c r="F60" s="40"/>
      <c r="G60" s="100"/>
      <c r="H60" s="40"/>
      <c r="I60" s="40"/>
      <c r="J60" s="101"/>
    </row>
    <row r="61" spans="2:10" ht="20.5">
      <c r="B61" s="106"/>
      <c r="C61" s="106"/>
      <c r="D61" s="27"/>
      <c r="E61" s="27"/>
      <c r="F61" s="27"/>
      <c r="G61" s="89"/>
      <c r="H61" s="27"/>
      <c r="I61" s="27"/>
      <c r="J61" s="102"/>
    </row>
    <row r="62" spans="2:10" ht="22.5">
      <c r="B62" s="107" t="s">
        <v>41</v>
      </c>
      <c r="C62" s="107"/>
      <c r="D62" s="104"/>
      <c r="E62" s="104"/>
      <c r="F62" s="104"/>
      <c r="G62" s="103"/>
      <c r="H62" s="104"/>
      <c r="I62" s="104"/>
      <c r="J62" s="105"/>
    </row>
    <row r="63" spans="2:10" ht="22.5">
      <c r="B63" s="107" t="s">
        <v>42</v>
      </c>
      <c r="C63" s="107"/>
      <c r="G63" s="106"/>
    </row>
    <row r="64" spans="2:10" ht="22.5">
      <c r="D64" s="108"/>
      <c r="E64" s="108"/>
      <c r="F64" s="108"/>
      <c r="G64" s="107"/>
      <c r="H64" s="108"/>
      <c r="I64" s="108"/>
    </row>
    <row r="65" spans="7:7" ht="22.5">
      <c r="G65" s="107"/>
    </row>
  </sheetData>
  <mergeCells count="2">
    <mergeCell ref="B6:B7"/>
    <mergeCell ref="G6:G7"/>
  </mergeCells>
  <pageMargins left="0.27" right="0.17" top="0.17" bottom="0.2" header="0.18" footer="0.17"/>
  <pageSetup scale="4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3333FF"/>
  </sheetPr>
  <dimension ref="B3:Q37"/>
  <sheetViews>
    <sheetView showGridLines="0" view="pageBreakPreview" topLeftCell="A5" zoomScale="60" zoomScaleNormal="60" workbookViewId="0">
      <selection activeCell="C18" sqref="C18"/>
    </sheetView>
  </sheetViews>
  <sheetFormatPr defaultRowHeight="12.5"/>
  <cols>
    <col min="1" max="1" width="6" style="50" customWidth="1"/>
    <col min="2" max="2" width="50.54296875" style="50" customWidth="1"/>
    <col min="3" max="3" width="21.453125" style="50" customWidth="1"/>
    <col min="4" max="4" width="29.81640625" style="50" customWidth="1"/>
    <col min="5" max="5" width="32.54296875" style="50" customWidth="1"/>
    <col min="6" max="6" width="52.54296875" style="50" customWidth="1"/>
    <col min="7" max="7" width="21.453125" style="50" customWidth="1"/>
    <col min="8" max="9" width="34" style="50" customWidth="1"/>
    <col min="10" max="14" width="33.54296875" style="50" customWidth="1"/>
    <col min="15" max="15" width="33.453125" style="50" hidden="1" customWidth="1"/>
    <col min="16" max="16" width="33.54296875" style="50" customWidth="1"/>
    <col min="17" max="17" width="30.453125" style="50" customWidth="1"/>
    <col min="18" max="258" width="9.1796875" style="50"/>
    <col min="259" max="259" width="10.453125" style="50" customWidth="1"/>
    <col min="260" max="260" width="26.54296875" style="50" customWidth="1"/>
    <col min="261" max="262" width="12.54296875" style="50" customWidth="1"/>
    <col min="263" max="263" width="15" style="50" customWidth="1"/>
    <col min="264" max="264" width="11.453125" style="50" customWidth="1"/>
    <col min="265" max="265" width="12" style="50" customWidth="1"/>
    <col min="266" max="266" width="34.453125" style="50" customWidth="1"/>
    <col min="267" max="267" width="9.54296875" style="50" customWidth="1"/>
    <col min="268" max="268" width="9.1796875" style="50"/>
    <col min="269" max="269" width="14.54296875" style="50" customWidth="1"/>
    <col min="270" max="270" width="12" style="50" customWidth="1"/>
    <col min="271" max="271" width="10.54296875" style="50" customWidth="1"/>
    <col min="272" max="272" width="18" style="50" customWidth="1"/>
    <col min="273" max="273" width="16.453125" style="50" customWidth="1"/>
    <col min="274" max="514" width="9.1796875" style="50"/>
    <col min="515" max="515" width="10.453125" style="50" customWidth="1"/>
    <col min="516" max="516" width="26.54296875" style="50" customWidth="1"/>
    <col min="517" max="518" width="12.54296875" style="50" customWidth="1"/>
    <col min="519" max="519" width="15" style="50" customWidth="1"/>
    <col min="520" max="520" width="11.453125" style="50" customWidth="1"/>
    <col min="521" max="521" width="12" style="50" customWidth="1"/>
    <col min="522" max="522" width="34.453125" style="50" customWidth="1"/>
    <col min="523" max="523" width="9.54296875" style="50" customWidth="1"/>
    <col min="524" max="524" width="9.1796875" style="50"/>
    <col min="525" max="525" width="14.54296875" style="50" customWidth="1"/>
    <col min="526" max="526" width="12" style="50" customWidth="1"/>
    <col min="527" max="527" width="10.54296875" style="50" customWidth="1"/>
    <col min="528" max="528" width="18" style="50" customWidth="1"/>
    <col min="529" max="529" width="16.453125" style="50" customWidth="1"/>
    <col min="530" max="770" width="9.1796875" style="50"/>
    <col min="771" max="771" width="10.453125" style="50" customWidth="1"/>
    <col min="772" max="772" width="26.54296875" style="50" customWidth="1"/>
    <col min="773" max="774" width="12.54296875" style="50" customWidth="1"/>
    <col min="775" max="775" width="15" style="50" customWidth="1"/>
    <col min="776" max="776" width="11.453125" style="50" customWidth="1"/>
    <col min="777" max="777" width="12" style="50" customWidth="1"/>
    <col min="778" max="778" width="34.453125" style="50" customWidth="1"/>
    <col min="779" max="779" width="9.54296875" style="50" customWidth="1"/>
    <col min="780" max="780" width="9.1796875" style="50"/>
    <col min="781" max="781" width="14.54296875" style="50" customWidth="1"/>
    <col min="782" max="782" width="12" style="50" customWidth="1"/>
    <col min="783" max="783" width="10.54296875" style="50" customWidth="1"/>
    <col min="784" max="784" width="18" style="50" customWidth="1"/>
    <col min="785" max="785" width="16.453125" style="50" customWidth="1"/>
    <col min="786" max="1026" width="9.1796875" style="50"/>
    <col min="1027" max="1027" width="10.453125" style="50" customWidth="1"/>
    <col min="1028" max="1028" width="26.54296875" style="50" customWidth="1"/>
    <col min="1029" max="1030" width="12.54296875" style="50" customWidth="1"/>
    <col min="1031" max="1031" width="15" style="50" customWidth="1"/>
    <col min="1032" max="1032" width="11.453125" style="50" customWidth="1"/>
    <col min="1033" max="1033" width="12" style="50" customWidth="1"/>
    <col min="1034" max="1034" width="34.453125" style="50" customWidth="1"/>
    <col min="1035" max="1035" width="9.54296875" style="50" customWidth="1"/>
    <col min="1036" max="1036" width="9.1796875" style="50"/>
    <col min="1037" max="1037" width="14.54296875" style="50" customWidth="1"/>
    <col min="1038" max="1038" width="12" style="50" customWidth="1"/>
    <col min="1039" max="1039" width="10.54296875" style="50" customWidth="1"/>
    <col min="1040" max="1040" width="18" style="50" customWidth="1"/>
    <col min="1041" max="1041" width="16.453125" style="50" customWidth="1"/>
    <col min="1042" max="1282" width="9.1796875" style="50"/>
    <col min="1283" max="1283" width="10.453125" style="50" customWidth="1"/>
    <col min="1284" max="1284" width="26.54296875" style="50" customWidth="1"/>
    <col min="1285" max="1286" width="12.54296875" style="50" customWidth="1"/>
    <col min="1287" max="1287" width="15" style="50" customWidth="1"/>
    <col min="1288" max="1288" width="11.453125" style="50" customWidth="1"/>
    <col min="1289" max="1289" width="12" style="50" customWidth="1"/>
    <col min="1290" max="1290" width="34.453125" style="50" customWidth="1"/>
    <col min="1291" max="1291" width="9.54296875" style="50" customWidth="1"/>
    <col min="1292" max="1292" width="9.1796875" style="50"/>
    <col min="1293" max="1293" width="14.54296875" style="50" customWidth="1"/>
    <col min="1294" max="1294" width="12" style="50" customWidth="1"/>
    <col min="1295" max="1295" width="10.54296875" style="50" customWidth="1"/>
    <col min="1296" max="1296" width="18" style="50" customWidth="1"/>
    <col min="1297" max="1297" width="16.453125" style="50" customWidth="1"/>
    <col min="1298" max="1538" width="9.1796875" style="50"/>
    <col min="1539" max="1539" width="10.453125" style="50" customWidth="1"/>
    <col min="1540" max="1540" width="26.54296875" style="50" customWidth="1"/>
    <col min="1541" max="1542" width="12.54296875" style="50" customWidth="1"/>
    <col min="1543" max="1543" width="15" style="50" customWidth="1"/>
    <col min="1544" max="1544" width="11.453125" style="50" customWidth="1"/>
    <col min="1545" max="1545" width="12" style="50" customWidth="1"/>
    <col min="1546" max="1546" width="34.453125" style="50" customWidth="1"/>
    <col min="1547" max="1547" width="9.54296875" style="50" customWidth="1"/>
    <col min="1548" max="1548" width="9.1796875" style="50"/>
    <col min="1549" max="1549" width="14.54296875" style="50" customWidth="1"/>
    <col min="1550" max="1550" width="12" style="50" customWidth="1"/>
    <col min="1551" max="1551" width="10.54296875" style="50" customWidth="1"/>
    <col min="1552" max="1552" width="18" style="50" customWidth="1"/>
    <col min="1553" max="1553" width="16.453125" style="50" customWidth="1"/>
    <col min="1554" max="1794" width="9.1796875" style="50"/>
    <col min="1795" max="1795" width="10.453125" style="50" customWidth="1"/>
    <col min="1796" max="1796" width="26.54296875" style="50" customWidth="1"/>
    <col min="1797" max="1798" width="12.54296875" style="50" customWidth="1"/>
    <col min="1799" max="1799" width="15" style="50" customWidth="1"/>
    <col min="1800" max="1800" width="11.453125" style="50" customWidth="1"/>
    <col min="1801" max="1801" width="12" style="50" customWidth="1"/>
    <col min="1802" max="1802" width="34.453125" style="50" customWidth="1"/>
    <col min="1803" max="1803" width="9.54296875" style="50" customWidth="1"/>
    <col min="1804" max="1804" width="9.1796875" style="50"/>
    <col min="1805" max="1805" width="14.54296875" style="50" customWidth="1"/>
    <col min="1806" max="1806" width="12" style="50" customWidth="1"/>
    <col min="1807" max="1807" width="10.54296875" style="50" customWidth="1"/>
    <col min="1808" max="1808" width="18" style="50" customWidth="1"/>
    <col min="1809" max="1809" width="16.453125" style="50" customWidth="1"/>
    <col min="1810" max="2050" width="9.1796875" style="50"/>
    <col min="2051" max="2051" width="10.453125" style="50" customWidth="1"/>
    <col min="2052" max="2052" width="26.54296875" style="50" customWidth="1"/>
    <col min="2053" max="2054" width="12.54296875" style="50" customWidth="1"/>
    <col min="2055" max="2055" width="15" style="50" customWidth="1"/>
    <col min="2056" max="2056" width="11.453125" style="50" customWidth="1"/>
    <col min="2057" max="2057" width="12" style="50" customWidth="1"/>
    <col min="2058" max="2058" width="34.453125" style="50" customWidth="1"/>
    <col min="2059" max="2059" width="9.54296875" style="50" customWidth="1"/>
    <col min="2060" max="2060" width="9.1796875" style="50"/>
    <col min="2061" max="2061" width="14.54296875" style="50" customWidth="1"/>
    <col min="2062" max="2062" width="12" style="50" customWidth="1"/>
    <col min="2063" max="2063" width="10.54296875" style="50" customWidth="1"/>
    <col min="2064" max="2064" width="18" style="50" customWidth="1"/>
    <col min="2065" max="2065" width="16.453125" style="50" customWidth="1"/>
    <col min="2066" max="2306" width="9.1796875" style="50"/>
    <col min="2307" max="2307" width="10.453125" style="50" customWidth="1"/>
    <col min="2308" max="2308" width="26.54296875" style="50" customWidth="1"/>
    <col min="2309" max="2310" width="12.54296875" style="50" customWidth="1"/>
    <col min="2311" max="2311" width="15" style="50" customWidth="1"/>
    <col min="2312" max="2312" width="11.453125" style="50" customWidth="1"/>
    <col min="2313" max="2313" width="12" style="50" customWidth="1"/>
    <col min="2314" max="2314" width="34.453125" style="50" customWidth="1"/>
    <col min="2315" max="2315" width="9.54296875" style="50" customWidth="1"/>
    <col min="2316" max="2316" width="9.1796875" style="50"/>
    <col min="2317" max="2317" width="14.54296875" style="50" customWidth="1"/>
    <col min="2318" max="2318" width="12" style="50" customWidth="1"/>
    <col min="2319" max="2319" width="10.54296875" style="50" customWidth="1"/>
    <col min="2320" max="2320" width="18" style="50" customWidth="1"/>
    <col min="2321" max="2321" width="16.453125" style="50" customWidth="1"/>
    <col min="2322" max="2562" width="9.1796875" style="50"/>
    <col min="2563" max="2563" width="10.453125" style="50" customWidth="1"/>
    <col min="2564" max="2564" width="26.54296875" style="50" customWidth="1"/>
    <col min="2565" max="2566" width="12.54296875" style="50" customWidth="1"/>
    <col min="2567" max="2567" width="15" style="50" customWidth="1"/>
    <col min="2568" max="2568" width="11.453125" style="50" customWidth="1"/>
    <col min="2569" max="2569" width="12" style="50" customWidth="1"/>
    <col min="2570" max="2570" width="34.453125" style="50" customWidth="1"/>
    <col min="2571" max="2571" width="9.54296875" style="50" customWidth="1"/>
    <col min="2572" max="2572" width="9.1796875" style="50"/>
    <col min="2573" max="2573" width="14.54296875" style="50" customWidth="1"/>
    <col min="2574" max="2574" width="12" style="50" customWidth="1"/>
    <col min="2575" max="2575" width="10.54296875" style="50" customWidth="1"/>
    <col min="2576" max="2576" width="18" style="50" customWidth="1"/>
    <col min="2577" max="2577" width="16.453125" style="50" customWidth="1"/>
    <col min="2578" max="2818" width="9.1796875" style="50"/>
    <col min="2819" max="2819" width="10.453125" style="50" customWidth="1"/>
    <col min="2820" max="2820" width="26.54296875" style="50" customWidth="1"/>
    <col min="2821" max="2822" width="12.54296875" style="50" customWidth="1"/>
    <col min="2823" max="2823" width="15" style="50" customWidth="1"/>
    <col min="2824" max="2824" width="11.453125" style="50" customWidth="1"/>
    <col min="2825" max="2825" width="12" style="50" customWidth="1"/>
    <col min="2826" max="2826" width="34.453125" style="50" customWidth="1"/>
    <col min="2827" max="2827" width="9.54296875" style="50" customWidth="1"/>
    <col min="2828" max="2828" width="9.1796875" style="50"/>
    <col min="2829" max="2829" width="14.54296875" style="50" customWidth="1"/>
    <col min="2830" max="2830" width="12" style="50" customWidth="1"/>
    <col min="2831" max="2831" width="10.54296875" style="50" customWidth="1"/>
    <col min="2832" max="2832" width="18" style="50" customWidth="1"/>
    <col min="2833" max="2833" width="16.453125" style="50" customWidth="1"/>
    <col min="2834" max="3074" width="9.1796875" style="50"/>
    <col min="3075" max="3075" width="10.453125" style="50" customWidth="1"/>
    <col min="3076" max="3076" width="26.54296875" style="50" customWidth="1"/>
    <col min="3077" max="3078" width="12.54296875" style="50" customWidth="1"/>
    <col min="3079" max="3079" width="15" style="50" customWidth="1"/>
    <col min="3080" max="3080" width="11.453125" style="50" customWidth="1"/>
    <col min="3081" max="3081" width="12" style="50" customWidth="1"/>
    <col min="3082" max="3082" width="34.453125" style="50" customWidth="1"/>
    <col min="3083" max="3083" width="9.54296875" style="50" customWidth="1"/>
    <col min="3084" max="3084" width="9.1796875" style="50"/>
    <col min="3085" max="3085" width="14.54296875" style="50" customWidth="1"/>
    <col min="3086" max="3086" width="12" style="50" customWidth="1"/>
    <col min="3087" max="3087" width="10.54296875" style="50" customWidth="1"/>
    <col min="3088" max="3088" width="18" style="50" customWidth="1"/>
    <col min="3089" max="3089" width="16.453125" style="50" customWidth="1"/>
    <col min="3090" max="3330" width="9.1796875" style="50"/>
    <col min="3331" max="3331" width="10.453125" style="50" customWidth="1"/>
    <col min="3332" max="3332" width="26.54296875" style="50" customWidth="1"/>
    <col min="3333" max="3334" width="12.54296875" style="50" customWidth="1"/>
    <col min="3335" max="3335" width="15" style="50" customWidth="1"/>
    <col min="3336" max="3336" width="11.453125" style="50" customWidth="1"/>
    <col min="3337" max="3337" width="12" style="50" customWidth="1"/>
    <col min="3338" max="3338" width="34.453125" style="50" customWidth="1"/>
    <col min="3339" max="3339" width="9.54296875" style="50" customWidth="1"/>
    <col min="3340" max="3340" width="9.1796875" style="50"/>
    <col min="3341" max="3341" width="14.54296875" style="50" customWidth="1"/>
    <col min="3342" max="3342" width="12" style="50" customWidth="1"/>
    <col min="3343" max="3343" width="10.54296875" style="50" customWidth="1"/>
    <col min="3344" max="3344" width="18" style="50" customWidth="1"/>
    <col min="3345" max="3345" width="16.453125" style="50" customWidth="1"/>
    <col min="3346" max="3586" width="9.1796875" style="50"/>
    <col min="3587" max="3587" width="10.453125" style="50" customWidth="1"/>
    <col min="3588" max="3588" width="26.54296875" style="50" customWidth="1"/>
    <col min="3589" max="3590" width="12.54296875" style="50" customWidth="1"/>
    <col min="3591" max="3591" width="15" style="50" customWidth="1"/>
    <col min="3592" max="3592" width="11.453125" style="50" customWidth="1"/>
    <col min="3593" max="3593" width="12" style="50" customWidth="1"/>
    <col min="3594" max="3594" width="34.453125" style="50" customWidth="1"/>
    <col min="3595" max="3595" width="9.54296875" style="50" customWidth="1"/>
    <col min="3596" max="3596" width="9.1796875" style="50"/>
    <col min="3597" max="3597" width="14.54296875" style="50" customWidth="1"/>
    <col min="3598" max="3598" width="12" style="50" customWidth="1"/>
    <col min="3599" max="3599" width="10.54296875" style="50" customWidth="1"/>
    <col min="3600" max="3600" width="18" style="50" customWidth="1"/>
    <col min="3601" max="3601" width="16.453125" style="50" customWidth="1"/>
    <col min="3602" max="3842" width="9.1796875" style="50"/>
    <col min="3843" max="3843" width="10.453125" style="50" customWidth="1"/>
    <col min="3844" max="3844" width="26.54296875" style="50" customWidth="1"/>
    <col min="3845" max="3846" width="12.54296875" style="50" customWidth="1"/>
    <col min="3847" max="3847" width="15" style="50" customWidth="1"/>
    <col min="3848" max="3848" width="11.453125" style="50" customWidth="1"/>
    <col min="3849" max="3849" width="12" style="50" customWidth="1"/>
    <col min="3850" max="3850" width="34.453125" style="50" customWidth="1"/>
    <col min="3851" max="3851" width="9.54296875" style="50" customWidth="1"/>
    <col min="3852" max="3852" width="9.1796875" style="50"/>
    <col min="3853" max="3853" width="14.54296875" style="50" customWidth="1"/>
    <col min="3854" max="3854" width="12" style="50" customWidth="1"/>
    <col min="3855" max="3855" width="10.54296875" style="50" customWidth="1"/>
    <col min="3856" max="3856" width="18" style="50" customWidth="1"/>
    <col min="3857" max="3857" width="16.453125" style="50" customWidth="1"/>
    <col min="3858" max="4098" width="9.1796875" style="50"/>
    <col min="4099" max="4099" width="10.453125" style="50" customWidth="1"/>
    <col min="4100" max="4100" width="26.54296875" style="50" customWidth="1"/>
    <col min="4101" max="4102" width="12.54296875" style="50" customWidth="1"/>
    <col min="4103" max="4103" width="15" style="50" customWidth="1"/>
    <col min="4104" max="4104" width="11.453125" style="50" customWidth="1"/>
    <col min="4105" max="4105" width="12" style="50" customWidth="1"/>
    <col min="4106" max="4106" width="34.453125" style="50" customWidth="1"/>
    <col min="4107" max="4107" width="9.54296875" style="50" customWidth="1"/>
    <col min="4108" max="4108" width="9.1796875" style="50"/>
    <col min="4109" max="4109" width="14.54296875" style="50" customWidth="1"/>
    <col min="4110" max="4110" width="12" style="50" customWidth="1"/>
    <col min="4111" max="4111" width="10.54296875" style="50" customWidth="1"/>
    <col min="4112" max="4112" width="18" style="50" customWidth="1"/>
    <col min="4113" max="4113" width="16.453125" style="50" customWidth="1"/>
    <col min="4114" max="4354" width="9.1796875" style="50"/>
    <col min="4355" max="4355" width="10.453125" style="50" customWidth="1"/>
    <col min="4356" max="4356" width="26.54296875" style="50" customWidth="1"/>
    <col min="4357" max="4358" width="12.54296875" style="50" customWidth="1"/>
    <col min="4359" max="4359" width="15" style="50" customWidth="1"/>
    <col min="4360" max="4360" width="11.453125" style="50" customWidth="1"/>
    <col min="4361" max="4361" width="12" style="50" customWidth="1"/>
    <col min="4362" max="4362" width="34.453125" style="50" customWidth="1"/>
    <col min="4363" max="4363" width="9.54296875" style="50" customWidth="1"/>
    <col min="4364" max="4364" width="9.1796875" style="50"/>
    <col min="4365" max="4365" width="14.54296875" style="50" customWidth="1"/>
    <col min="4366" max="4366" width="12" style="50" customWidth="1"/>
    <col min="4367" max="4367" width="10.54296875" style="50" customWidth="1"/>
    <col min="4368" max="4368" width="18" style="50" customWidth="1"/>
    <col min="4369" max="4369" width="16.453125" style="50" customWidth="1"/>
    <col min="4370" max="4610" width="9.1796875" style="50"/>
    <col min="4611" max="4611" width="10.453125" style="50" customWidth="1"/>
    <col min="4612" max="4612" width="26.54296875" style="50" customWidth="1"/>
    <col min="4613" max="4614" width="12.54296875" style="50" customWidth="1"/>
    <col min="4615" max="4615" width="15" style="50" customWidth="1"/>
    <col min="4616" max="4616" width="11.453125" style="50" customWidth="1"/>
    <col min="4617" max="4617" width="12" style="50" customWidth="1"/>
    <col min="4618" max="4618" width="34.453125" style="50" customWidth="1"/>
    <col min="4619" max="4619" width="9.54296875" style="50" customWidth="1"/>
    <col min="4620" max="4620" width="9.1796875" style="50"/>
    <col min="4621" max="4621" width="14.54296875" style="50" customWidth="1"/>
    <col min="4622" max="4622" width="12" style="50" customWidth="1"/>
    <col min="4623" max="4623" width="10.54296875" style="50" customWidth="1"/>
    <col min="4624" max="4624" width="18" style="50" customWidth="1"/>
    <col min="4625" max="4625" width="16.453125" style="50" customWidth="1"/>
    <col min="4626" max="4866" width="9.1796875" style="50"/>
    <col min="4867" max="4867" width="10.453125" style="50" customWidth="1"/>
    <col min="4868" max="4868" width="26.54296875" style="50" customWidth="1"/>
    <col min="4869" max="4870" width="12.54296875" style="50" customWidth="1"/>
    <col min="4871" max="4871" width="15" style="50" customWidth="1"/>
    <col min="4872" max="4872" width="11.453125" style="50" customWidth="1"/>
    <col min="4873" max="4873" width="12" style="50" customWidth="1"/>
    <col min="4874" max="4874" width="34.453125" style="50" customWidth="1"/>
    <col min="4875" max="4875" width="9.54296875" style="50" customWidth="1"/>
    <col min="4876" max="4876" width="9.1796875" style="50"/>
    <col min="4877" max="4877" width="14.54296875" style="50" customWidth="1"/>
    <col min="4878" max="4878" width="12" style="50" customWidth="1"/>
    <col min="4879" max="4879" width="10.54296875" style="50" customWidth="1"/>
    <col min="4880" max="4880" width="18" style="50" customWidth="1"/>
    <col min="4881" max="4881" width="16.453125" style="50" customWidth="1"/>
    <col min="4882" max="5122" width="9.1796875" style="50"/>
    <col min="5123" max="5123" width="10.453125" style="50" customWidth="1"/>
    <col min="5124" max="5124" width="26.54296875" style="50" customWidth="1"/>
    <col min="5125" max="5126" width="12.54296875" style="50" customWidth="1"/>
    <col min="5127" max="5127" width="15" style="50" customWidth="1"/>
    <col min="5128" max="5128" width="11.453125" style="50" customWidth="1"/>
    <col min="5129" max="5129" width="12" style="50" customWidth="1"/>
    <col min="5130" max="5130" width="34.453125" style="50" customWidth="1"/>
    <col min="5131" max="5131" width="9.54296875" style="50" customWidth="1"/>
    <col min="5132" max="5132" width="9.1796875" style="50"/>
    <col min="5133" max="5133" width="14.54296875" style="50" customWidth="1"/>
    <col min="5134" max="5134" width="12" style="50" customWidth="1"/>
    <col min="5135" max="5135" width="10.54296875" style="50" customWidth="1"/>
    <col min="5136" max="5136" width="18" style="50" customWidth="1"/>
    <col min="5137" max="5137" width="16.453125" style="50" customWidth="1"/>
    <col min="5138" max="5378" width="9.1796875" style="50"/>
    <col min="5379" max="5379" width="10.453125" style="50" customWidth="1"/>
    <col min="5380" max="5380" width="26.54296875" style="50" customWidth="1"/>
    <col min="5381" max="5382" width="12.54296875" style="50" customWidth="1"/>
    <col min="5383" max="5383" width="15" style="50" customWidth="1"/>
    <col min="5384" max="5384" width="11.453125" style="50" customWidth="1"/>
    <col min="5385" max="5385" width="12" style="50" customWidth="1"/>
    <col min="5386" max="5386" width="34.453125" style="50" customWidth="1"/>
    <col min="5387" max="5387" width="9.54296875" style="50" customWidth="1"/>
    <col min="5388" max="5388" width="9.1796875" style="50"/>
    <col min="5389" max="5389" width="14.54296875" style="50" customWidth="1"/>
    <col min="5390" max="5390" width="12" style="50" customWidth="1"/>
    <col min="5391" max="5391" width="10.54296875" style="50" customWidth="1"/>
    <col min="5392" max="5392" width="18" style="50" customWidth="1"/>
    <col min="5393" max="5393" width="16.453125" style="50" customWidth="1"/>
    <col min="5394" max="5634" width="9.1796875" style="50"/>
    <col min="5635" max="5635" width="10.453125" style="50" customWidth="1"/>
    <col min="5636" max="5636" width="26.54296875" style="50" customWidth="1"/>
    <col min="5637" max="5638" width="12.54296875" style="50" customWidth="1"/>
    <col min="5639" max="5639" width="15" style="50" customWidth="1"/>
    <col min="5640" max="5640" width="11.453125" style="50" customWidth="1"/>
    <col min="5641" max="5641" width="12" style="50" customWidth="1"/>
    <col min="5642" max="5642" width="34.453125" style="50" customWidth="1"/>
    <col min="5643" max="5643" width="9.54296875" style="50" customWidth="1"/>
    <col min="5644" max="5644" width="9.1796875" style="50"/>
    <col min="5645" max="5645" width="14.54296875" style="50" customWidth="1"/>
    <col min="5646" max="5646" width="12" style="50" customWidth="1"/>
    <col min="5647" max="5647" width="10.54296875" style="50" customWidth="1"/>
    <col min="5648" max="5648" width="18" style="50" customWidth="1"/>
    <col min="5649" max="5649" width="16.453125" style="50" customWidth="1"/>
    <col min="5650" max="5890" width="9.1796875" style="50"/>
    <col min="5891" max="5891" width="10.453125" style="50" customWidth="1"/>
    <col min="5892" max="5892" width="26.54296875" style="50" customWidth="1"/>
    <col min="5893" max="5894" width="12.54296875" style="50" customWidth="1"/>
    <col min="5895" max="5895" width="15" style="50" customWidth="1"/>
    <col min="5896" max="5896" width="11.453125" style="50" customWidth="1"/>
    <col min="5897" max="5897" width="12" style="50" customWidth="1"/>
    <col min="5898" max="5898" width="34.453125" style="50" customWidth="1"/>
    <col min="5899" max="5899" width="9.54296875" style="50" customWidth="1"/>
    <col min="5900" max="5900" width="9.1796875" style="50"/>
    <col min="5901" max="5901" width="14.54296875" style="50" customWidth="1"/>
    <col min="5902" max="5902" width="12" style="50" customWidth="1"/>
    <col min="5903" max="5903" width="10.54296875" style="50" customWidth="1"/>
    <col min="5904" max="5904" width="18" style="50" customWidth="1"/>
    <col min="5905" max="5905" width="16.453125" style="50" customWidth="1"/>
    <col min="5906" max="6146" width="9.1796875" style="50"/>
    <col min="6147" max="6147" width="10.453125" style="50" customWidth="1"/>
    <col min="6148" max="6148" width="26.54296875" style="50" customWidth="1"/>
    <col min="6149" max="6150" width="12.54296875" style="50" customWidth="1"/>
    <col min="6151" max="6151" width="15" style="50" customWidth="1"/>
    <col min="6152" max="6152" width="11.453125" style="50" customWidth="1"/>
    <col min="6153" max="6153" width="12" style="50" customWidth="1"/>
    <col min="6154" max="6154" width="34.453125" style="50" customWidth="1"/>
    <col min="6155" max="6155" width="9.54296875" style="50" customWidth="1"/>
    <col min="6156" max="6156" width="9.1796875" style="50"/>
    <col min="6157" max="6157" width="14.54296875" style="50" customWidth="1"/>
    <col min="6158" max="6158" width="12" style="50" customWidth="1"/>
    <col min="6159" max="6159" width="10.54296875" style="50" customWidth="1"/>
    <col min="6160" max="6160" width="18" style="50" customWidth="1"/>
    <col min="6161" max="6161" width="16.453125" style="50" customWidth="1"/>
    <col min="6162" max="6402" width="9.1796875" style="50"/>
    <col min="6403" max="6403" width="10.453125" style="50" customWidth="1"/>
    <col min="6404" max="6404" width="26.54296875" style="50" customWidth="1"/>
    <col min="6405" max="6406" width="12.54296875" style="50" customWidth="1"/>
    <col min="6407" max="6407" width="15" style="50" customWidth="1"/>
    <col min="6408" max="6408" width="11.453125" style="50" customWidth="1"/>
    <col min="6409" max="6409" width="12" style="50" customWidth="1"/>
    <col min="6410" max="6410" width="34.453125" style="50" customWidth="1"/>
    <col min="6411" max="6411" width="9.54296875" style="50" customWidth="1"/>
    <col min="6412" max="6412" width="9.1796875" style="50"/>
    <col min="6413" max="6413" width="14.54296875" style="50" customWidth="1"/>
    <col min="6414" max="6414" width="12" style="50" customWidth="1"/>
    <col min="6415" max="6415" width="10.54296875" style="50" customWidth="1"/>
    <col min="6416" max="6416" width="18" style="50" customWidth="1"/>
    <col min="6417" max="6417" width="16.453125" style="50" customWidth="1"/>
    <col min="6418" max="6658" width="9.1796875" style="50"/>
    <col min="6659" max="6659" width="10.453125" style="50" customWidth="1"/>
    <col min="6660" max="6660" width="26.54296875" style="50" customWidth="1"/>
    <col min="6661" max="6662" width="12.54296875" style="50" customWidth="1"/>
    <col min="6663" max="6663" width="15" style="50" customWidth="1"/>
    <col min="6664" max="6664" width="11.453125" style="50" customWidth="1"/>
    <col min="6665" max="6665" width="12" style="50" customWidth="1"/>
    <col min="6666" max="6666" width="34.453125" style="50" customWidth="1"/>
    <col min="6667" max="6667" width="9.54296875" style="50" customWidth="1"/>
    <col min="6668" max="6668" width="9.1796875" style="50"/>
    <col min="6669" max="6669" width="14.54296875" style="50" customWidth="1"/>
    <col min="6670" max="6670" width="12" style="50" customWidth="1"/>
    <col min="6671" max="6671" width="10.54296875" style="50" customWidth="1"/>
    <col min="6672" max="6672" width="18" style="50" customWidth="1"/>
    <col min="6673" max="6673" width="16.453125" style="50" customWidth="1"/>
    <col min="6674" max="6914" width="9.1796875" style="50"/>
    <col min="6915" max="6915" width="10.453125" style="50" customWidth="1"/>
    <col min="6916" max="6916" width="26.54296875" style="50" customWidth="1"/>
    <col min="6917" max="6918" width="12.54296875" style="50" customWidth="1"/>
    <col min="6919" max="6919" width="15" style="50" customWidth="1"/>
    <col min="6920" max="6920" width="11.453125" style="50" customWidth="1"/>
    <col min="6921" max="6921" width="12" style="50" customWidth="1"/>
    <col min="6922" max="6922" width="34.453125" style="50" customWidth="1"/>
    <col min="6923" max="6923" width="9.54296875" style="50" customWidth="1"/>
    <col min="6924" max="6924" width="9.1796875" style="50"/>
    <col min="6925" max="6925" width="14.54296875" style="50" customWidth="1"/>
    <col min="6926" max="6926" width="12" style="50" customWidth="1"/>
    <col min="6927" max="6927" width="10.54296875" style="50" customWidth="1"/>
    <col min="6928" max="6928" width="18" style="50" customWidth="1"/>
    <col min="6929" max="6929" width="16.453125" style="50" customWidth="1"/>
    <col min="6930" max="7170" width="9.1796875" style="50"/>
    <col min="7171" max="7171" width="10.453125" style="50" customWidth="1"/>
    <col min="7172" max="7172" width="26.54296875" style="50" customWidth="1"/>
    <col min="7173" max="7174" width="12.54296875" style="50" customWidth="1"/>
    <col min="7175" max="7175" width="15" style="50" customWidth="1"/>
    <col min="7176" max="7176" width="11.453125" style="50" customWidth="1"/>
    <col min="7177" max="7177" width="12" style="50" customWidth="1"/>
    <col min="7178" max="7178" width="34.453125" style="50" customWidth="1"/>
    <col min="7179" max="7179" width="9.54296875" style="50" customWidth="1"/>
    <col min="7180" max="7180" width="9.1796875" style="50"/>
    <col min="7181" max="7181" width="14.54296875" style="50" customWidth="1"/>
    <col min="7182" max="7182" width="12" style="50" customWidth="1"/>
    <col min="7183" max="7183" width="10.54296875" style="50" customWidth="1"/>
    <col min="7184" max="7184" width="18" style="50" customWidth="1"/>
    <col min="7185" max="7185" width="16.453125" style="50" customWidth="1"/>
    <col min="7186" max="7426" width="9.1796875" style="50"/>
    <col min="7427" max="7427" width="10.453125" style="50" customWidth="1"/>
    <col min="7428" max="7428" width="26.54296875" style="50" customWidth="1"/>
    <col min="7429" max="7430" width="12.54296875" style="50" customWidth="1"/>
    <col min="7431" max="7431" width="15" style="50" customWidth="1"/>
    <col min="7432" max="7432" width="11.453125" style="50" customWidth="1"/>
    <col min="7433" max="7433" width="12" style="50" customWidth="1"/>
    <col min="7434" max="7434" width="34.453125" style="50" customWidth="1"/>
    <col min="7435" max="7435" width="9.54296875" style="50" customWidth="1"/>
    <col min="7436" max="7436" width="9.1796875" style="50"/>
    <col min="7437" max="7437" width="14.54296875" style="50" customWidth="1"/>
    <col min="7438" max="7438" width="12" style="50" customWidth="1"/>
    <col min="7439" max="7439" width="10.54296875" style="50" customWidth="1"/>
    <col min="7440" max="7440" width="18" style="50" customWidth="1"/>
    <col min="7441" max="7441" width="16.453125" style="50" customWidth="1"/>
    <col min="7442" max="7682" width="9.1796875" style="50"/>
    <col min="7683" max="7683" width="10.453125" style="50" customWidth="1"/>
    <col min="7684" max="7684" width="26.54296875" style="50" customWidth="1"/>
    <col min="7685" max="7686" width="12.54296875" style="50" customWidth="1"/>
    <col min="7687" max="7687" width="15" style="50" customWidth="1"/>
    <col min="7688" max="7688" width="11.453125" style="50" customWidth="1"/>
    <col min="7689" max="7689" width="12" style="50" customWidth="1"/>
    <col min="7690" max="7690" width="34.453125" style="50" customWidth="1"/>
    <col min="7691" max="7691" width="9.54296875" style="50" customWidth="1"/>
    <col min="7692" max="7692" width="9.1796875" style="50"/>
    <col min="7693" max="7693" width="14.54296875" style="50" customWidth="1"/>
    <col min="7694" max="7694" width="12" style="50" customWidth="1"/>
    <col min="7695" max="7695" width="10.54296875" style="50" customWidth="1"/>
    <col min="7696" max="7696" width="18" style="50" customWidth="1"/>
    <col min="7697" max="7697" width="16.453125" style="50" customWidth="1"/>
    <col min="7698" max="7938" width="9.1796875" style="50"/>
    <col min="7939" max="7939" width="10.453125" style="50" customWidth="1"/>
    <col min="7940" max="7940" width="26.54296875" style="50" customWidth="1"/>
    <col min="7941" max="7942" width="12.54296875" style="50" customWidth="1"/>
    <col min="7943" max="7943" width="15" style="50" customWidth="1"/>
    <col min="7944" max="7944" width="11.453125" style="50" customWidth="1"/>
    <col min="7945" max="7945" width="12" style="50" customWidth="1"/>
    <col min="7946" max="7946" width="34.453125" style="50" customWidth="1"/>
    <col min="7947" max="7947" width="9.54296875" style="50" customWidth="1"/>
    <col min="7948" max="7948" width="9.1796875" style="50"/>
    <col min="7949" max="7949" width="14.54296875" style="50" customWidth="1"/>
    <col min="7950" max="7950" width="12" style="50" customWidth="1"/>
    <col min="7951" max="7951" width="10.54296875" style="50" customWidth="1"/>
    <col min="7952" max="7952" width="18" style="50" customWidth="1"/>
    <col min="7953" max="7953" width="16.453125" style="50" customWidth="1"/>
    <col min="7954" max="8194" width="9.1796875" style="50"/>
    <col min="8195" max="8195" width="10.453125" style="50" customWidth="1"/>
    <col min="8196" max="8196" width="26.54296875" style="50" customWidth="1"/>
    <col min="8197" max="8198" width="12.54296875" style="50" customWidth="1"/>
    <col min="8199" max="8199" width="15" style="50" customWidth="1"/>
    <col min="8200" max="8200" width="11.453125" style="50" customWidth="1"/>
    <col min="8201" max="8201" width="12" style="50" customWidth="1"/>
    <col min="8202" max="8202" width="34.453125" style="50" customWidth="1"/>
    <col min="8203" max="8203" width="9.54296875" style="50" customWidth="1"/>
    <col min="8204" max="8204" width="9.1796875" style="50"/>
    <col min="8205" max="8205" width="14.54296875" style="50" customWidth="1"/>
    <col min="8206" max="8206" width="12" style="50" customWidth="1"/>
    <col min="8207" max="8207" width="10.54296875" style="50" customWidth="1"/>
    <col min="8208" max="8208" width="18" style="50" customWidth="1"/>
    <col min="8209" max="8209" width="16.453125" style="50" customWidth="1"/>
    <col min="8210" max="8450" width="9.1796875" style="50"/>
    <col min="8451" max="8451" width="10.453125" style="50" customWidth="1"/>
    <col min="8452" max="8452" width="26.54296875" style="50" customWidth="1"/>
    <col min="8453" max="8454" width="12.54296875" style="50" customWidth="1"/>
    <col min="8455" max="8455" width="15" style="50" customWidth="1"/>
    <col min="8456" max="8456" width="11.453125" style="50" customWidth="1"/>
    <col min="8457" max="8457" width="12" style="50" customWidth="1"/>
    <col min="8458" max="8458" width="34.453125" style="50" customWidth="1"/>
    <col min="8459" max="8459" width="9.54296875" style="50" customWidth="1"/>
    <col min="8460" max="8460" width="9.1796875" style="50"/>
    <col min="8461" max="8461" width="14.54296875" style="50" customWidth="1"/>
    <col min="8462" max="8462" width="12" style="50" customWidth="1"/>
    <col min="8463" max="8463" width="10.54296875" style="50" customWidth="1"/>
    <col min="8464" max="8464" width="18" style="50" customWidth="1"/>
    <col min="8465" max="8465" width="16.453125" style="50" customWidth="1"/>
    <col min="8466" max="8706" width="9.1796875" style="50"/>
    <col min="8707" max="8707" width="10.453125" style="50" customWidth="1"/>
    <col min="8708" max="8708" width="26.54296875" style="50" customWidth="1"/>
    <col min="8709" max="8710" width="12.54296875" style="50" customWidth="1"/>
    <col min="8711" max="8711" width="15" style="50" customWidth="1"/>
    <col min="8712" max="8712" width="11.453125" style="50" customWidth="1"/>
    <col min="8713" max="8713" width="12" style="50" customWidth="1"/>
    <col min="8714" max="8714" width="34.453125" style="50" customWidth="1"/>
    <col min="8715" max="8715" width="9.54296875" style="50" customWidth="1"/>
    <col min="8716" max="8716" width="9.1796875" style="50"/>
    <col min="8717" max="8717" width="14.54296875" style="50" customWidth="1"/>
    <col min="8718" max="8718" width="12" style="50" customWidth="1"/>
    <col min="8719" max="8719" width="10.54296875" style="50" customWidth="1"/>
    <col min="8720" max="8720" width="18" style="50" customWidth="1"/>
    <col min="8721" max="8721" width="16.453125" style="50" customWidth="1"/>
    <col min="8722" max="8962" width="9.1796875" style="50"/>
    <col min="8963" max="8963" width="10.453125" style="50" customWidth="1"/>
    <col min="8964" max="8964" width="26.54296875" style="50" customWidth="1"/>
    <col min="8965" max="8966" width="12.54296875" style="50" customWidth="1"/>
    <col min="8967" max="8967" width="15" style="50" customWidth="1"/>
    <col min="8968" max="8968" width="11.453125" style="50" customWidth="1"/>
    <col min="8969" max="8969" width="12" style="50" customWidth="1"/>
    <col min="8970" max="8970" width="34.453125" style="50" customWidth="1"/>
    <col min="8971" max="8971" width="9.54296875" style="50" customWidth="1"/>
    <col min="8972" max="8972" width="9.1796875" style="50"/>
    <col min="8973" max="8973" width="14.54296875" style="50" customWidth="1"/>
    <col min="8974" max="8974" width="12" style="50" customWidth="1"/>
    <col min="8975" max="8975" width="10.54296875" style="50" customWidth="1"/>
    <col min="8976" max="8976" width="18" style="50" customWidth="1"/>
    <col min="8977" max="8977" width="16.453125" style="50" customWidth="1"/>
    <col min="8978" max="9218" width="9.1796875" style="50"/>
    <col min="9219" max="9219" width="10.453125" style="50" customWidth="1"/>
    <col min="9220" max="9220" width="26.54296875" style="50" customWidth="1"/>
    <col min="9221" max="9222" width="12.54296875" style="50" customWidth="1"/>
    <col min="9223" max="9223" width="15" style="50" customWidth="1"/>
    <col min="9224" max="9224" width="11.453125" style="50" customWidth="1"/>
    <col min="9225" max="9225" width="12" style="50" customWidth="1"/>
    <col min="9226" max="9226" width="34.453125" style="50" customWidth="1"/>
    <col min="9227" max="9227" width="9.54296875" style="50" customWidth="1"/>
    <col min="9228" max="9228" width="9.1796875" style="50"/>
    <col min="9229" max="9229" width="14.54296875" style="50" customWidth="1"/>
    <col min="9230" max="9230" width="12" style="50" customWidth="1"/>
    <col min="9231" max="9231" width="10.54296875" style="50" customWidth="1"/>
    <col min="9232" max="9232" width="18" style="50" customWidth="1"/>
    <col min="9233" max="9233" width="16.453125" style="50" customWidth="1"/>
    <col min="9234" max="9474" width="9.1796875" style="50"/>
    <col min="9475" max="9475" width="10.453125" style="50" customWidth="1"/>
    <col min="9476" max="9476" width="26.54296875" style="50" customWidth="1"/>
    <col min="9477" max="9478" width="12.54296875" style="50" customWidth="1"/>
    <col min="9479" max="9479" width="15" style="50" customWidth="1"/>
    <col min="9480" max="9480" width="11.453125" style="50" customWidth="1"/>
    <col min="9481" max="9481" width="12" style="50" customWidth="1"/>
    <col min="9482" max="9482" width="34.453125" style="50" customWidth="1"/>
    <col min="9483" max="9483" width="9.54296875" style="50" customWidth="1"/>
    <col min="9484" max="9484" width="9.1796875" style="50"/>
    <col min="9485" max="9485" width="14.54296875" style="50" customWidth="1"/>
    <col min="9486" max="9486" width="12" style="50" customWidth="1"/>
    <col min="9487" max="9487" width="10.54296875" style="50" customWidth="1"/>
    <col min="9488" max="9488" width="18" style="50" customWidth="1"/>
    <col min="9489" max="9489" width="16.453125" style="50" customWidth="1"/>
    <col min="9490" max="9730" width="9.1796875" style="50"/>
    <col min="9731" max="9731" width="10.453125" style="50" customWidth="1"/>
    <col min="9732" max="9732" width="26.54296875" style="50" customWidth="1"/>
    <col min="9733" max="9734" width="12.54296875" style="50" customWidth="1"/>
    <col min="9735" max="9735" width="15" style="50" customWidth="1"/>
    <col min="9736" max="9736" width="11.453125" style="50" customWidth="1"/>
    <col min="9737" max="9737" width="12" style="50" customWidth="1"/>
    <col min="9738" max="9738" width="34.453125" style="50" customWidth="1"/>
    <col min="9739" max="9739" width="9.54296875" style="50" customWidth="1"/>
    <col min="9740" max="9740" width="9.1796875" style="50"/>
    <col min="9741" max="9741" width="14.54296875" style="50" customWidth="1"/>
    <col min="9742" max="9742" width="12" style="50" customWidth="1"/>
    <col min="9743" max="9743" width="10.54296875" style="50" customWidth="1"/>
    <col min="9744" max="9744" width="18" style="50" customWidth="1"/>
    <col min="9745" max="9745" width="16.453125" style="50" customWidth="1"/>
    <col min="9746" max="9986" width="9.1796875" style="50"/>
    <col min="9987" max="9987" width="10.453125" style="50" customWidth="1"/>
    <col min="9988" max="9988" width="26.54296875" style="50" customWidth="1"/>
    <col min="9989" max="9990" width="12.54296875" style="50" customWidth="1"/>
    <col min="9991" max="9991" width="15" style="50" customWidth="1"/>
    <col min="9992" max="9992" width="11.453125" style="50" customWidth="1"/>
    <col min="9993" max="9993" width="12" style="50" customWidth="1"/>
    <col min="9994" max="9994" width="34.453125" style="50" customWidth="1"/>
    <col min="9995" max="9995" width="9.54296875" style="50" customWidth="1"/>
    <col min="9996" max="9996" width="9.1796875" style="50"/>
    <col min="9997" max="9997" width="14.54296875" style="50" customWidth="1"/>
    <col min="9998" max="9998" width="12" style="50" customWidth="1"/>
    <col min="9999" max="9999" width="10.54296875" style="50" customWidth="1"/>
    <col min="10000" max="10000" width="18" style="50" customWidth="1"/>
    <col min="10001" max="10001" width="16.453125" style="50" customWidth="1"/>
    <col min="10002" max="10242" width="9.1796875" style="50"/>
    <col min="10243" max="10243" width="10.453125" style="50" customWidth="1"/>
    <col min="10244" max="10244" width="26.54296875" style="50" customWidth="1"/>
    <col min="10245" max="10246" width="12.54296875" style="50" customWidth="1"/>
    <col min="10247" max="10247" width="15" style="50" customWidth="1"/>
    <col min="10248" max="10248" width="11.453125" style="50" customWidth="1"/>
    <col min="10249" max="10249" width="12" style="50" customWidth="1"/>
    <col min="10250" max="10250" width="34.453125" style="50" customWidth="1"/>
    <col min="10251" max="10251" width="9.54296875" style="50" customWidth="1"/>
    <col min="10252" max="10252" width="9.1796875" style="50"/>
    <col min="10253" max="10253" width="14.54296875" style="50" customWidth="1"/>
    <col min="10254" max="10254" width="12" style="50" customWidth="1"/>
    <col min="10255" max="10255" width="10.54296875" style="50" customWidth="1"/>
    <col min="10256" max="10256" width="18" style="50" customWidth="1"/>
    <col min="10257" max="10257" width="16.453125" style="50" customWidth="1"/>
    <col min="10258" max="10498" width="9.1796875" style="50"/>
    <col min="10499" max="10499" width="10.453125" style="50" customWidth="1"/>
    <col min="10500" max="10500" width="26.54296875" style="50" customWidth="1"/>
    <col min="10501" max="10502" width="12.54296875" style="50" customWidth="1"/>
    <col min="10503" max="10503" width="15" style="50" customWidth="1"/>
    <col min="10504" max="10504" width="11.453125" style="50" customWidth="1"/>
    <col min="10505" max="10505" width="12" style="50" customWidth="1"/>
    <col min="10506" max="10506" width="34.453125" style="50" customWidth="1"/>
    <col min="10507" max="10507" width="9.54296875" style="50" customWidth="1"/>
    <col min="10508" max="10508" width="9.1796875" style="50"/>
    <col min="10509" max="10509" width="14.54296875" style="50" customWidth="1"/>
    <col min="10510" max="10510" width="12" style="50" customWidth="1"/>
    <col min="10511" max="10511" width="10.54296875" style="50" customWidth="1"/>
    <col min="10512" max="10512" width="18" style="50" customWidth="1"/>
    <col min="10513" max="10513" width="16.453125" style="50" customWidth="1"/>
    <col min="10514" max="10754" width="9.1796875" style="50"/>
    <col min="10755" max="10755" width="10.453125" style="50" customWidth="1"/>
    <col min="10756" max="10756" width="26.54296875" style="50" customWidth="1"/>
    <col min="10757" max="10758" width="12.54296875" style="50" customWidth="1"/>
    <col min="10759" max="10759" width="15" style="50" customWidth="1"/>
    <col min="10760" max="10760" width="11.453125" style="50" customWidth="1"/>
    <col min="10761" max="10761" width="12" style="50" customWidth="1"/>
    <col min="10762" max="10762" width="34.453125" style="50" customWidth="1"/>
    <col min="10763" max="10763" width="9.54296875" style="50" customWidth="1"/>
    <col min="10764" max="10764" width="9.1796875" style="50"/>
    <col min="10765" max="10765" width="14.54296875" style="50" customWidth="1"/>
    <col min="10766" max="10766" width="12" style="50" customWidth="1"/>
    <col min="10767" max="10767" width="10.54296875" style="50" customWidth="1"/>
    <col min="10768" max="10768" width="18" style="50" customWidth="1"/>
    <col min="10769" max="10769" width="16.453125" style="50" customWidth="1"/>
    <col min="10770" max="11010" width="9.1796875" style="50"/>
    <col min="11011" max="11011" width="10.453125" style="50" customWidth="1"/>
    <col min="11012" max="11012" width="26.54296875" style="50" customWidth="1"/>
    <col min="11013" max="11014" width="12.54296875" style="50" customWidth="1"/>
    <col min="11015" max="11015" width="15" style="50" customWidth="1"/>
    <col min="11016" max="11016" width="11.453125" style="50" customWidth="1"/>
    <col min="11017" max="11017" width="12" style="50" customWidth="1"/>
    <col min="11018" max="11018" width="34.453125" style="50" customWidth="1"/>
    <col min="11019" max="11019" width="9.54296875" style="50" customWidth="1"/>
    <col min="11020" max="11020" width="9.1796875" style="50"/>
    <col min="11021" max="11021" width="14.54296875" style="50" customWidth="1"/>
    <col min="11022" max="11022" width="12" style="50" customWidth="1"/>
    <col min="11023" max="11023" width="10.54296875" style="50" customWidth="1"/>
    <col min="11024" max="11024" width="18" style="50" customWidth="1"/>
    <col min="11025" max="11025" width="16.453125" style="50" customWidth="1"/>
    <col min="11026" max="11266" width="9.1796875" style="50"/>
    <col min="11267" max="11267" width="10.453125" style="50" customWidth="1"/>
    <col min="11268" max="11268" width="26.54296875" style="50" customWidth="1"/>
    <col min="11269" max="11270" width="12.54296875" style="50" customWidth="1"/>
    <col min="11271" max="11271" width="15" style="50" customWidth="1"/>
    <col min="11272" max="11272" width="11.453125" style="50" customWidth="1"/>
    <col min="11273" max="11273" width="12" style="50" customWidth="1"/>
    <col min="11274" max="11274" width="34.453125" style="50" customWidth="1"/>
    <col min="11275" max="11275" width="9.54296875" style="50" customWidth="1"/>
    <col min="11276" max="11276" width="9.1796875" style="50"/>
    <col min="11277" max="11277" width="14.54296875" style="50" customWidth="1"/>
    <col min="11278" max="11278" width="12" style="50" customWidth="1"/>
    <col min="11279" max="11279" width="10.54296875" style="50" customWidth="1"/>
    <col min="11280" max="11280" width="18" style="50" customWidth="1"/>
    <col min="11281" max="11281" width="16.453125" style="50" customWidth="1"/>
    <col min="11282" max="11522" width="9.1796875" style="50"/>
    <col min="11523" max="11523" width="10.453125" style="50" customWidth="1"/>
    <col min="11524" max="11524" width="26.54296875" style="50" customWidth="1"/>
    <col min="11525" max="11526" width="12.54296875" style="50" customWidth="1"/>
    <col min="11527" max="11527" width="15" style="50" customWidth="1"/>
    <col min="11528" max="11528" width="11.453125" style="50" customWidth="1"/>
    <col min="11529" max="11529" width="12" style="50" customWidth="1"/>
    <col min="11530" max="11530" width="34.453125" style="50" customWidth="1"/>
    <col min="11531" max="11531" width="9.54296875" style="50" customWidth="1"/>
    <col min="11532" max="11532" width="9.1796875" style="50"/>
    <col min="11533" max="11533" width="14.54296875" style="50" customWidth="1"/>
    <col min="11534" max="11534" width="12" style="50" customWidth="1"/>
    <col min="11535" max="11535" width="10.54296875" style="50" customWidth="1"/>
    <col min="11536" max="11536" width="18" style="50" customWidth="1"/>
    <col min="11537" max="11537" width="16.453125" style="50" customWidth="1"/>
    <col min="11538" max="11778" width="9.1796875" style="50"/>
    <col min="11779" max="11779" width="10.453125" style="50" customWidth="1"/>
    <col min="11780" max="11780" width="26.54296875" style="50" customWidth="1"/>
    <col min="11781" max="11782" width="12.54296875" style="50" customWidth="1"/>
    <col min="11783" max="11783" width="15" style="50" customWidth="1"/>
    <col min="11784" max="11784" width="11.453125" style="50" customWidth="1"/>
    <col min="11785" max="11785" width="12" style="50" customWidth="1"/>
    <col min="11786" max="11786" width="34.453125" style="50" customWidth="1"/>
    <col min="11787" max="11787" width="9.54296875" style="50" customWidth="1"/>
    <col min="11788" max="11788" width="9.1796875" style="50"/>
    <col min="11789" max="11789" width="14.54296875" style="50" customWidth="1"/>
    <col min="11790" max="11790" width="12" style="50" customWidth="1"/>
    <col min="11791" max="11791" width="10.54296875" style="50" customWidth="1"/>
    <col min="11792" max="11792" width="18" style="50" customWidth="1"/>
    <col min="11793" max="11793" width="16.453125" style="50" customWidth="1"/>
    <col min="11794" max="12034" width="9.1796875" style="50"/>
    <col min="12035" max="12035" width="10.453125" style="50" customWidth="1"/>
    <col min="12036" max="12036" width="26.54296875" style="50" customWidth="1"/>
    <col min="12037" max="12038" width="12.54296875" style="50" customWidth="1"/>
    <col min="12039" max="12039" width="15" style="50" customWidth="1"/>
    <col min="12040" max="12040" width="11.453125" style="50" customWidth="1"/>
    <col min="12041" max="12041" width="12" style="50" customWidth="1"/>
    <col min="12042" max="12042" width="34.453125" style="50" customWidth="1"/>
    <col min="12043" max="12043" width="9.54296875" style="50" customWidth="1"/>
    <col min="12044" max="12044" width="9.1796875" style="50"/>
    <col min="12045" max="12045" width="14.54296875" style="50" customWidth="1"/>
    <col min="12046" max="12046" width="12" style="50" customWidth="1"/>
    <col min="12047" max="12047" width="10.54296875" style="50" customWidth="1"/>
    <col min="12048" max="12048" width="18" style="50" customWidth="1"/>
    <col min="12049" max="12049" width="16.453125" style="50" customWidth="1"/>
    <col min="12050" max="12290" width="9.1796875" style="50"/>
    <col min="12291" max="12291" width="10.453125" style="50" customWidth="1"/>
    <col min="12292" max="12292" width="26.54296875" style="50" customWidth="1"/>
    <col min="12293" max="12294" width="12.54296875" style="50" customWidth="1"/>
    <col min="12295" max="12295" width="15" style="50" customWidth="1"/>
    <col min="12296" max="12296" width="11.453125" style="50" customWidth="1"/>
    <col min="12297" max="12297" width="12" style="50" customWidth="1"/>
    <col min="12298" max="12298" width="34.453125" style="50" customWidth="1"/>
    <col min="12299" max="12299" width="9.54296875" style="50" customWidth="1"/>
    <col min="12300" max="12300" width="9.1796875" style="50"/>
    <col min="12301" max="12301" width="14.54296875" style="50" customWidth="1"/>
    <col min="12302" max="12302" width="12" style="50" customWidth="1"/>
    <col min="12303" max="12303" width="10.54296875" style="50" customWidth="1"/>
    <col min="12304" max="12304" width="18" style="50" customWidth="1"/>
    <col min="12305" max="12305" width="16.453125" style="50" customWidth="1"/>
    <col min="12306" max="12546" width="9.1796875" style="50"/>
    <col min="12547" max="12547" width="10.453125" style="50" customWidth="1"/>
    <col min="12548" max="12548" width="26.54296875" style="50" customWidth="1"/>
    <col min="12549" max="12550" width="12.54296875" style="50" customWidth="1"/>
    <col min="12551" max="12551" width="15" style="50" customWidth="1"/>
    <col min="12552" max="12552" width="11.453125" style="50" customWidth="1"/>
    <col min="12553" max="12553" width="12" style="50" customWidth="1"/>
    <col min="12554" max="12554" width="34.453125" style="50" customWidth="1"/>
    <col min="12555" max="12555" width="9.54296875" style="50" customWidth="1"/>
    <col min="12556" max="12556" width="9.1796875" style="50"/>
    <col min="12557" max="12557" width="14.54296875" style="50" customWidth="1"/>
    <col min="12558" max="12558" width="12" style="50" customWidth="1"/>
    <col min="12559" max="12559" width="10.54296875" style="50" customWidth="1"/>
    <col min="12560" max="12560" width="18" style="50" customWidth="1"/>
    <col min="12561" max="12561" width="16.453125" style="50" customWidth="1"/>
    <col min="12562" max="12802" width="9.1796875" style="50"/>
    <col min="12803" max="12803" width="10.453125" style="50" customWidth="1"/>
    <col min="12804" max="12804" width="26.54296875" style="50" customWidth="1"/>
    <col min="12805" max="12806" width="12.54296875" style="50" customWidth="1"/>
    <col min="12807" max="12807" width="15" style="50" customWidth="1"/>
    <col min="12808" max="12808" width="11.453125" style="50" customWidth="1"/>
    <col min="12809" max="12809" width="12" style="50" customWidth="1"/>
    <col min="12810" max="12810" width="34.453125" style="50" customWidth="1"/>
    <col min="12811" max="12811" width="9.54296875" style="50" customWidth="1"/>
    <col min="12812" max="12812" width="9.1796875" style="50"/>
    <col min="12813" max="12813" width="14.54296875" style="50" customWidth="1"/>
    <col min="12814" max="12814" width="12" style="50" customWidth="1"/>
    <col min="12815" max="12815" width="10.54296875" style="50" customWidth="1"/>
    <col min="12816" max="12816" width="18" style="50" customWidth="1"/>
    <col min="12817" max="12817" width="16.453125" style="50" customWidth="1"/>
    <col min="12818" max="13058" width="9.1796875" style="50"/>
    <col min="13059" max="13059" width="10.453125" style="50" customWidth="1"/>
    <col min="13060" max="13060" width="26.54296875" style="50" customWidth="1"/>
    <col min="13061" max="13062" width="12.54296875" style="50" customWidth="1"/>
    <col min="13063" max="13063" width="15" style="50" customWidth="1"/>
    <col min="13064" max="13064" width="11.453125" style="50" customWidth="1"/>
    <col min="13065" max="13065" width="12" style="50" customWidth="1"/>
    <col min="13066" max="13066" width="34.453125" style="50" customWidth="1"/>
    <col min="13067" max="13067" width="9.54296875" style="50" customWidth="1"/>
    <col min="13068" max="13068" width="9.1796875" style="50"/>
    <col min="13069" max="13069" width="14.54296875" style="50" customWidth="1"/>
    <col min="13070" max="13070" width="12" style="50" customWidth="1"/>
    <col min="13071" max="13071" width="10.54296875" style="50" customWidth="1"/>
    <col min="13072" max="13072" width="18" style="50" customWidth="1"/>
    <col min="13073" max="13073" width="16.453125" style="50" customWidth="1"/>
    <col min="13074" max="13314" width="9.1796875" style="50"/>
    <col min="13315" max="13315" width="10.453125" style="50" customWidth="1"/>
    <col min="13316" max="13316" width="26.54296875" style="50" customWidth="1"/>
    <col min="13317" max="13318" width="12.54296875" style="50" customWidth="1"/>
    <col min="13319" max="13319" width="15" style="50" customWidth="1"/>
    <col min="13320" max="13320" width="11.453125" style="50" customWidth="1"/>
    <col min="13321" max="13321" width="12" style="50" customWidth="1"/>
    <col min="13322" max="13322" width="34.453125" style="50" customWidth="1"/>
    <col min="13323" max="13323" width="9.54296875" style="50" customWidth="1"/>
    <col min="13324" max="13324" width="9.1796875" style="50"/>
    <col min="13325" max="13325" width="14.54296875" style="50" customWidth="1"/>
    <col min="13326" max="13326" width="12" style="50" customWidth="1"/>
    <col min="13327" max="13327" width="10.54296875" style="50" customWidth="1"/>
    <col min="13328" max="13328" width="18" style="50" customWidth="1"/>
    <col min="13329" max="13329" width="16.453125" style="50" customWidth="1"/>
    <col min="13330" max="13570" width="9.1796875" style="50"/>
    <col min="13571" max="13571" width="10.453125" style="50" customWidth="1"/>
    <col min="13572" max="13572" width="26.54296875" style="50" customWidth="1"/>
    <col min="13573" max="13574" width="12.54296875" style="50" customWidth="1"/>
    <col min="13575" max="13575" width="15" style="50" customWidth="1"/>
    <col min="13576" max="13576" width="11.453125" style="50" customWidth="1"/>
    <col min="13577" max="13577" width="12" style="50" customWidth="1"/>
    <col min="13578" max="13578" width="34.453125" style="50" customWidth="1"/>
    <col min="13579" max="13579" width="9.54296875" style="50" customWidth="1"/>
    <col min="13580" max="13580" width="9.1796875" style="50"/>
    <col min="13581" max="13581" width="14.54296875" style="50" customWidth="1"/>
    <col min="13582" max="13582" width="12" style="50" customWidth="1"/>
    <col min="13583" max="13583" width="10.54296875" style="50" customWidth="1"/>
    <col min="13584" max="13584" width="18" style="50" customWidth="1"/>
    <col min="13585" max="13585" width="16.453125" style="50" customWidth="1"/>
    <col min="13586" max="13826" width="9.1796875" style="50"/>
    <col min="13827" max="13827" width="10.453125" style="50" customWidth="1"/>
    <col min="13828" max="13828" width="26.54296875" style="50" customWidth="1"/>
    <col min="13829" max="13830" width="12.54296875" style="50" customWidth="1"/>
    <col min="13831" max="13831" width="15" style="50" customWidth="1"/>
    <col min="13832" max="13832" width="11.453125" style="50" customWidth="1"/>
    <col min="13833" max="13833" width="12" style="50" customWidth="1"/>
    <col min="13834" max="13834" width="34.453125" style="50" customWidth="1"/>
    <col min="13835" max="13835" width="9.54296875" style="50" customWidth="1"/>
    <col min="13836" max="13836" width="9.1796875" style="50"/>
    <col min="13837" max="13837" width="14.54296875" style="50" customWidth="1"/>
    <col min="13838" max="13838" width="12" style="50" customWidth="1"/>
    <col min="13839" max="13839" width="10.54296875" style="50" customWidth="1"/>
    <col min="13840" max="13840" width="18" style="50" customWidth="1"/>
    <col min="13841" max="13841" width="16.453125" style="50" customWidth="1"/>
    <col min="13842" max="14082" width="9.1796875" style="50"/>
    <col min="14083" max="14083" width="10.453125" style="50" customWidth="1"/>
    <col min="14084" max="14084" width="26.54296875" style="50" customWidth="1"/>
    <col min="14085" max="14086" width="12.54296875" style="50" customWidth="1"/>
    <col min="14087" max="14087" width="15" style="50" customWidth="1"/>
    <col min="14088" max="14088" width="11.453125" style="50" customWidth="1"/>
    <col min="14089" max="14089" width="12" style="50" customWidth="1"/>
    <col min="14090" max="14090" width="34.453125" style="50" customWidth="1"/>
    <col min="14091" max="14091" width="9.54296875" style="50" customWidth="1"/>
    <col min="14092" max="14092" width="9.1796875" style="50"/>
    <col min="14093" max="14093" width="14.54296875" style="50" customWidth="1"/>
    <col min="14094" max="14094" width="12" style="50" customWidth="1"/>
    <col min="14095" max="14095" width="10.54296875" style="50" customWidth="1"/>
    <col min="14096" max="14096" width="18" style="50" customWidth="1"/>
    <col min="14097" max="14097" width="16.453125" style="50" customWidth="1"/>
    <col min="14098" max="14338" width="9.1796875" style="50"/>
    <col min="14339" max="14339" width="10.453125" style="50" customWidth="1"/>
    <col min="14340" max="14340" width="26.54296875" style="50" customWidth="1"/>
    <col min="14341" max="14342" width="12.54296875" style="50" customWidth="1"/>
    <col min="14343" max="14343" width="15" style="50" customWidth="1"/>
    <col min="14344" max="14344" width="11.453125" style="50" customWidth="1"/>
    <col min="14345" max="14345" width="12" style="50" customWidth="1"/>
    <col min="14346" max="14346" width="34.453125" style="50" customWidth="1"/>
    <col min="14347" max="14347" width="9.54296875" style="50" customWidth="1"/>
    <col min="14348" max="14348" width="9.1796875" style="50"/>
    <col min="14349" max="14349" width="14.54296875" style="50" customWidth="1"/>
    <col min="14350" max="14350" width="12" style="50" customWidth="1"/>
    <col min="14351" max="14351" width="10.54296875" style="50" customWidth="1"/>
    <col min="14352" max="14352" width="18" style="50" customWidth="1"/>
    <col min="14353" max="14353" width="16.453125" style="50" customWidth="1"/>
    <col min="14354" max="14594" width="9.1796875" style="50"/>
    <col min="14595" max="14595" width="10.453125" style="50" customWidth="1"/>
    <col min="14596" max="14596" width="26.54296875" style="50" customWidth="1"/>
    <col min="14597" max="14598" width="12.54296875" style="50" customWidth="1"/>
    <col min="14599" max="14599" width="15" style="50" customWidth="1"/>
    <col min="14600" max="14600" width="11.453125" style="50" customWidth="1"/>
    <col min="14601" max="14601" width="12" style="50" customWidth="1"/>
    <col min="14602" max="14602" width="34.453125" style="50" customWidth="1"/>
    <col min="14603" max="14603" width="9.54296875" style="50" customWidth="1"/>
    <col min="14604" max="14604" width="9.1796875" style="50"/>
    <col min="14605" max="14605" width="14.54296875" style="50" customWidth="1"/>
    <col min="14606" max="14606" width="12" style="50" customWidth="1"/>
    <col min="14607" max="14607" width="10.54296875" style="50" customWidth="1"/>
    <col min="14608" max="14608" width="18" style="50" customWidth="1"/>
    <col min="14609" max="14609" width="16.453125" style="50" customWidth="1"/>
    <col min="14610" max="14850" width="9.1796875" style="50"/>
    <col min="14851" max="14851" width="10.453125" style="50" customWidth="1"/>
    <col min="14852" max="14852" width="26.54296875" style="50" customWidth="1"/>
    <col min="14853" max="14854" width="12.54296875" style="50" customWidth="1"/>
    <col min="14855" max="14855" width="15" style="50" customWidth="1"/>
    <col min="14856" max="14856" width="11.453125" style="50" customWidth="1"/>
    <col min="14857" max="14857" width="12" style="50" customWidth="1"/>
    <col min="14858" max="14858" width="34.453125" style="50" customWidth="1"/>
    <col min="14859" max="14859" width="9.54296875" style="50" customWidth="1"/>
    <col min="14860" max="14860" width="9.1796875" style="50"/>
    <col min="14861" max="14861" width="14.54296875" style="50" customWidth="1"/>
    <col min="14862" max="14862" width="12" style="50" customWidth="1"/>
    <col min="14863" max="14863" width="10.54296875" style="50" customWidth="1"/>
    <col min="14864" max="14864" width="18" style="50" customWidth="1"/>
    <col min="14865" max="14865" width="16.453125" style="50" customWidth="1"/>
    <col min="14866" max="15106" width="9.1796875" style="50"/>
    <col min="15107" max="15107" width="10.453125" style="50" customWidth="1"/>
    <col min="15108" max="15108" width="26.54296875" style="50" customWidth="1"/>
    <col min="15109" max="15110" width="12.54296875" style="50" customWidth="1"/>
    <col min="15111" max="15111" width="15" style="50" customWidth="1"/>
    <col min="15112" max="15112" width="11.453125" style="50" customWidth="1"/>
    <col min="15113" max="15113" width="12" style="50" customWidth="1"/>
    <col min="15114" max="15114" width="34.453125" style="50" customWidth="1"/>
    <col min="15115" max="15115" width="9.54296875" style="50" customWidth="1"/>
    <col min="15116" max="15116" width="9.1796875" style="50"/>
    <col min="15117" max="15117" width="14.54296875" style="50" customWidth="1"/>
    <col min="15118" max="15118" width="12" style="50" customWidth="1"/>
    <col min="15119" max="15119" width="10.54296875" style="50" customWidth="1"/>
    <col min="15120" max="15120" width="18" style="50" customWidth="1"/>
    <col min="15121" max="15121" width="16.453125" style="50" customWidth="1"/>
    <col min="15122" max="15362" width="9.1796875" style="50"/>
    <col min="15363" max="15363" width="10.453125" style="50" customWidth="1"/>
    <col min="15364" max="15364" width="26.54296875" style="50" customWidth="1"/>
    <col min="15365" max="15366" width="12.54296875" style="50" customWidth="1"/>
    <col min="15367" max="15367" width="15" style="50" customWidth="1"/>
    <col min="15368" max="15368" width="11.453125" style="50" customWidth="1"/>
    <col min="15369" max="15369" width="12" style="50" customWidth="1"/>
    <col min="15370" max="15370" width="34.453125" style="50" customWidth="1"/>
    <col min="15371" max="15371" width="9.54296875" style="50" customWidth="1"/>
    <col min="15372" max="15372" width="9.1796875" style="50"/>
    <col min="15373" max="15373" width="14.54296875" style="50" customWidth="1"/>
    <col min="15374" max="15374" width="12" style="50" customWidth="1"/>
    <col min="15375" max="15375" width="10.54296875" style="50" customWidth="1"/>
    <col min="15376" max="15376" width="18" style="50" customWidth="1"/>
    <col min="15377" max="15377" width="16.453125" style="50" customWidth="1"/>
    <col min="15378" max="15618" width="9.1796875" style="50"/>
    <col min="15619" max="15619" width="10.453125" style="50" customWidth="1"/>
    <col min="15620" max="15620" width="26.54296875" style="50" customWidth="1"/>
    <col min="15621" max="15622" width="12.54296875" style="50" customWidth="1"/>
    <col min="15623" max="15623" width="15" style="50" customWidth="1"/>
    <col min="15624" max="15624" width="11.453125" style="50" customWidth="1"/>
    <col min="15625" max="15625" width="12" style="50" customWidth="1"/>
    <col min="15626" max="15626" width="34.453125" style="50" customWidth="1"/>
    <col min="15627" max="15627" width="9.54296875" style="50" customWidth="1"/>
    <col min="15628" max="15628" width="9.1796875" style="50"/>
    <col min="15629" max="15629" width="14.54296875" style="50" customWidth="1"/>
    <col min="15630" max="15630" width="12" style="50" customWidth="1"/>
    <col min="15631" max="15631" width="10.54296875" style="50" customWidth="1"/>
    <col min="15632" max="15632" width="18" style="50" customWidth="1"/>
    <col min="15633" max="15633" width="16.453125" style="50" customWidth="1"/>
    <col min="15634" max="15874" width="9.1796875" style="50"/>
    <col min="15875" max="15875" width="10.453125" style="50" customWidth="1"/>
    <col min="15876" max="15876" width="26.54296875" style="50" customWidth="1"/>
    <col min="15877" max="15878" width="12.54296875" style="50" customWidth="1"/>
    <col min="15879" max="15879" width="15" style="50" customWidth="1"/>
    <col min="15880" max="15880" width="11.453125" style="50" customWidth="1"/>
    <col min="15881" max="15881" width="12" style="50" customWidth="1"/>
    <col min="15882" max="15882" width="34.453125" style="50" customWidth="1"/>
    <col min="15883" max="15883" width="9.54296875" style="50" customWidth="1"/>
    <col min="15884" max="15884" width="9.1796875" style="50"/>
    <col min="15885" max="15885" width="14.54296875" style="50" customWidth="1"/>
    <col min="15886" max="15886" width="12" style="50" customWidth="1"/>
    <col min="15887" max="15887" width="10.54296875" style="50" customWidth="1"/>
    <col min="15888" max="15888" width="18" style="50" customWidth="1"/>
    <col min="15889" max="15889" width="16.453125" style="50" customWidth="1"/>
    <col min="15890" max="16130" width="9.1796875" style="50"/>
    <col min="16131" max="16131" width="10.453125" style="50" customWidth="1"/>
    <col min="16132" max="16132" width="26.54296875" style="50" customWidth="1"/>
    <col min="16133" max="16134" width="12.54296875" style="50" customWidth="1"/>
    <col min="16135" max="16135" width="15" style="50" customWidth="1"/>
    <col min="16136" max="16136" width="11.453125" style="50" customWidth="1"/>
    <col min="16137" max="16137" width="12" style="50" customWidth="1"/>
    <col min="16138" max="16138" width="34.453125" style="50" customWidth="1"/>
    <col min="16139" max="16139" width="9.54296875" style="50" customWidth="1"/>
    <col min="16140" max="16140" width="9.1796875" style="50"/>
    <col min="16141" max="16141" width="14.54296875" style="50" customWidth="1"/>
    <col min="16142" max="16142" width="12" style="50" customWidth="1"/>
    <col min="16143" max="16143" width="10.54296875" style="50" customWidth="1"/>
    <col min="16144" max="16144" width="18" style="50" customWidth="1"/>
    <col min="16145" max="16145" width="16.453125" style="50" customWidth="1"/>
    <col min="16146" max="16384" width="9.1796875" style="50"/>
  </cols>
  <sheetData>
    <row r="3" spans="2:17" ht="46.5" customHeight="1">
      <c r="B3" s="1"/>
      <c r="C3" s="1"/>
      <c r="D3" s="109"/>
      <c r="E3" s="109"/>
      <c r="F3" s="109"/>
      <c r="G3" s="109"/>
      <c r="H3" s="109"/>
      <c r="I3" s="109"/>
      <c r="J3" s="109"/>
      <c r="K3" s="109"/>
      <c r="L3" s="109"/>
      <c r="M3" s="3"/>
      <c r="N3" s="3"/>
      <c r="O3" s="3"/>
      <c r="P3" s="12"/>
      <c r="Q3" s="5"/>
    </row>
    <row r="4" spans="2:17" ht="46.5" customHeight="1">
      <c r="B4" s="1"/>
      <c r="C4" s="1"/>
      <c r="D4" s="323" t="s">
        <v>44</v>
      </c>
      <c r="E4" s="323"/>
      <c r="F4" s="323"/>
      <c r="G4" s="110"/>
      <c r="H4" s="111"/>
      <c r="I4" s="111"/>
      <c r="J4" s="112"/>
      <c r="K4" s="112"/>
      <c r="L4" s="112"/>
      <c r="O4" s="9"/>
      <c r="P4" s="11"/>
      <c r="Q4" s="10"/>
    </row>
    <row r="5" spans="2:17" ht="46.5" customHeight="1">
      <c r="B5" s="1"/>
      <c r="C5" s="1"/>
      <c r="D5" s="111"/>
      <c r="E5" s="111"/>
      <c r="F5" s="111"/>
      <c r="G5" s="111"/>
      <c r="H5" s="111"/>
      <c r="I5" s="111"/>
      <c r="J5" s="112"/>
      <c r="K5" s="112"/>
      <c r="L5" s="112"/>
      <c r="O5" s="9"/>
      <c r="P5" s="11"/>
      <c r="Q5" s="10"/>
    </row>
    <row r="6" spans="2:17" ht="46.5" customHeight="1" thickBot="1">
      <c r="B6" s="64"/>
      <c r="C6" s="64"/>
      <c r="D6" s="65"/>
      <c r="E6" s="65"/>
      <c r="F6" s="65"/>
      <c r="G6" s="65"/>
      <c r="H6" s="65"/>
      <c r="I6" s="65"/>
      <c r="J6" s="113"/>
      <c r="K6" s="113"/>
      <c r="L6" s="113"/>
      <c r="M6" s="114"/>
      <c r="N6" s="114"/>
      <c r="O6" s="3"/>
      <c r="P6" s="5"/>
      <c r="Q6" s="5"/>
    </row>
    <row r="7" spans="2:17" s="115" customFormat="1" ht="28.5" customHeight="1">
      <c r="B7" s="293" t="s">
        <v>45</v>
      </c>
      <c r="C7" s="306" t="s">
        <v>51</v>
      </c>
      <c r="D7" s="300" t="s">
        <v>83</v>
      </c>
      <c r="E7" s="307" t="s">
        <v>46</v>
      </c>
      <c r="F7" s="307" t="s">
        <v>47</v>
      </c>
      <c r="G7" s="306" t="s">
        <v>51</v>
      </c>
      <c r="H7" s="307" t="s">
        <v>48</v>
      </c>
      <c r="I7" s="312" t="s">
        <v>394</v>
      </c>
    </row>
    <row r="8" spans="2:17" s="115" customFormat="1" ht="28.5" customHeight="1">
      <c r="B8" s="314"/>
      <c r="C8" s="320"/>
      <c r="D8" s="325"/>
      <c r="E8" s="321"/>
      <c r="F8" s="321"/>
      <c r="G8" s="320"/>
      <c r="H8" s="321"/>
      <c r="I8" s="322"/>
    </row>
    <row r="9" spans="2:17" s="132" customFormat="1" ht="27.75" customHeight="1">
      <c r="B9" s="49" t="s">
        <v>382</v>
      </c>
      <c r="C9" s="177" t="s">
        <v>370</v>
      </c>
      <c r="D9" s="126">
        <v>44261</v>
      </c>
      <c r="E9" s="126">
        <f>D9+8</f>
        <v>44269</v>
      </c>
      <c r="F9" s="151"/>
      <c r="G9" s="151"/>
      <c r="H9" s="204">
        <v>44029</v>
      </c>
      <c r="I9" s="205">
        <v>44040</v>
      </c>
    </row>
    <row r="10" spans="2:17" s="132" customFormat="1" ht="27.75" customHeight="1">
      <c r="B10" s="49" t="s">
        <v>383</v>
      </c>
      <c r="C10" s="177" t="s">
        <v>371</v>
      </c>
      <c r="D10" s="126">
        <f t="shared" ref="D10:E12" si="0">D9+7</f>
        <v>44268</v>
      </c>
      <c r="E10" s="126">
        <f t="shared" si="0"/>
        <v>44276</v>
      </c>
      <c r="F10" s="217" t="s">
        <v>401</v>
      </c>
      <c r="G10" s="214" t="s">
        <v>395</v>
      </c>
      <c r="H10" s="218">
        <f>E10+3</f>
        <v>44279</v>
      </c>
      <c r="I10" s="219">
        <f>H10+16</f>
        <v>44295</v>
      </c>
    </row>
    <row r="11" spans="2:17" s="132" customFormat="1" ht="27.75" customHeight="1">
      <c r="B11" s="49" t="s">
        <v>384</v>
      </c>
      <c r="C11" s="177" t="s">
        <v>372</v>
      </c>
      <c r="D11" s="126">
        <f t="shared" si="0"/>
        <v>44275</v>
      </c>
      <c r="E11" s="126">
        <f t="shared" si="0"/>
        <v>44283</v>
      </c>
      <c r="F11" s="116"/>
      <c r="G11" s="151"/>
      <c r="H11" s="126"/>
      <c r="I11" s="213"/>
    </row>
    <row r="12" spans="2:17" s="132" customFormat="1" ht="27.75" customHeight="1">
      <c r="B12" s="49" t="s">
        <v>385</v>
      </c>
      <c r="C12" s="177" t="s">
        <v>373</v>
      </c>
      <c r="D12" s="126">
        <f t="shared" si="0"/>
        <v>44282</v>
      </c>
      <c r="E12" s="126">
        <f t="shared" si="0"/>
        <v>44290</v>
      </c>
      <c r="F12" s="214" t="s">
        <v>402</v>
      </c>
      <c r="G12" s="214" t="s">
        <v>396</v>
      </c>
      <c r="H12" s="215">
        <f>H10+14</f>
        <v>44293</v>
      </c>
      <c r="I12" s="216">
        <f>H12+16</f>
        <v>44309</v>
      </c>
    </row>
    <row r="13" spans="2:17" s="132" customFormat="1" ht="27.75" customHeight="1">
      <c r="B13" s="49" t="s">
        <v>386</v>
      </c>
      <c r="C13" s="177" t="s">
        <v>374</v>
      </c>
      <c r="D13" s="126">
        <f t="shared" ref="D13:E13" si="1">D12+7</f>
        <v>44289</v>
      </c>
      <c r="E13" s="126">
        <f t="shared" si="1"/>
        <v>44297</v>
      </c>
      <c r="F13" s="116"/>
      <c r="G13" s="151"/>
      <c r="H13" s="126"/>
      <c r="I13" s="213"/>
    </row>
    <row r="14" spans="2:17" s="132" customFormat="1" ht="27.75" customHeight="1">
      <c r="B14" s="49" t="s">
        <v>387</v>
      </c>
      <c r="C14" s="177" t="s">
        <v>375</v>
      </c>
      <c r="D14" s="126">
        <f t="shared" ref="D14:E14" si="2">D13+7</f>
        <v>44296</v>
      </c>
      <c r="E14" s="126">
        <f t="shared" si="2"/>
        <v>44304</v>
      </c>
      <c r="F14" s="214" t="s">
        <v>403</v>
      </c>
      <c r="G14" s="214" t="s">
        <v>397</v>
      </c>
      <c r="H14" s="215">
        <f>H12+14</f>
        <v>44307</v>
      </c>
      <c r="I14" s="216">
        <f>H14+16</f>
        <v>44323</v>
      </c>
    </row>
    <row r="15" spans="2:17" s="132" customFormat="1" ht="27.75" customHeight="1">
      <c r="B15" s="49" t="s">
        <v>388</v>
      </c>
      <c r="C15" s="177" t="s">
        <v>376</v>
      </c>
      <c r="D15" s="126">
        <f t="shared" ref="D15:E15" si="3">D14+7</f>
        <v>44303</v>
      </c>
      <c r="E15" s="126">
        <f t="shared" si="3"/>
        <v>44311</v>
      </c>
      <c r="F15" s="116"/>
      <c r="G15" s="151"/>
      <c r="H15" s="126"/>
      <c r="I15" s="213"/>
    </row>
    <row r="16" spans="2:17" s="132" customFormat="1" ht="27.75" customHeight="1">
      <c r="B16" s="49" t="s">
        <v>389</v>
      </c>
      <c r="C16" s="177" t="s">
        <v>377</v>
      </c>
      <c r="D16" s="126">
        <f t="shared" ref="D16:E16" si="4">D15+7</f>
        <v>44310</v>
      </c>
      <c r="E16" s="126">
        <f t="shared" si="4"/>
        <v>44318</v>
      </c>
      <c r="F16" s="214" t="s">
        <v>404</v>
      </c>
      <c r="G16" s="214" t="s">
        <v>398</v>
      </c>
      <c r="H16" s="215">
        <f>H14+14</f>
        <v>44321</v>
      </c>
      <c r="I16" s="216">
        <f>H16+16</f>
        <v>44337</v>
      </c>
    </row>
    <row r="17" spans="2:17" s="132" customFormat="1" ht="27.75" customHeight="1">
      <c r="B17" s="49" t="s">
        <v>390</v>
      </c>
      <c r="C17" s="177" t="s">
        <v>378</v>
      </c>
      <c r="D17" s="126">
        <f t="shared" ref="D17:E17" si="5">D16+7</f>
        <v>44317</v>
      </c>
      <c r="E17" s="126">
        <f t="shared" si="5"/>
        <v>44325</v>
      </c>
      <c r="F17" s="116"/>
      <c r="G17" s="151"/>
      <c r="H17" s="126"/>
      <c r="I17" s="213"/>
    </row>
    <row r="18" spans="2:17" s="132" customFormat="1" ht="27.75" customHeight="1">
      <c r="B18" s="49" t="s">
        <v>391</v>
      </c>
      <c r="C18" s="177" t="s">
        <v>379</v>
      </c>
      <c r="D18" s="126">
        <f t="shared" ref="D18:E18" si="6">D17+7</f>
        <v>44324</v>
      </c>
      <c r="E18" s="126">
        <f t="shared" si="6"/>
        <v>44332</v>
      </c>
      <c r="F18" s="214" t="s">
        <v>405</v>
      </c>
      <c r="G18" s="214" t="s">
        <v>399</v>
      </c>
      <c r="H18" s="218">
        <f>H16+14</f>
        <v>44335</v>
      </c>
      <c r="I18" s="219">
        <f>H18+16</f>
        <v>44351</v>
      </c>
    </row>
    <row r="19" spans="2:17" s="132" customFormat="1" ht="27.75" customHeight="1">
      <c r="B19" s="49" t="s">
        <v>392</v>
      </c>
      <c r="C19" s="177" t="s">
        <v>380</v>
      </c>
      <c r="D19" s="126">
        <f t="shared" ref="D19:E19" si="7">D18+7</f>
        <v>44331</v>
      </c>
      <c r="E19" s="126">
        <f t="shared" si="7"/>
        <v>44339</v>
      </c>
      <c r="F19" s="116"/>
      <c r="G19" s="151"/>
      <c r="H19" s="126"/>
      <c r="I19" s="213"/>
    </row>
    <row r="20" spans="2:17" s="132" customFormat="1" ht="27.75" customHeight="1" thickBot="1">
      <c r="B20" s="49" t="s">
        <v>393</v>
      </c>
      <c r="C20" s="177" t="s">
        <v>381</v>
      </c>
      <c r="D20" s="126">
        <f t="shared" ref="D20:E20" si="8">D19+7</f>
        <v>44338</v>
      </c>
      <c r="E20" s="126">
        <f t="shared" si="8"/>
        <v>44346</v>
      </c>
      <c r="F20" s="220" t="s">
        <v>406</v>
      </c>
      <c r="G20" s="220" t="s">
        <v>400</v>
      </c>
      <c r="H20" s="221">
        <f>H18+14</f>
        <v>44349</v>
      </c>
      <c r="I20" s="222">
        <f>H20+16</f>
        <v>44365</v>
      </c>
    </row>
    <row r="21" spans="2:17" s="132" customFormat="1" ht="27.75" customHeight="1">
      <c r="B21" s="206"/>
      <c r="C21" s="207"/>
      <c r="D21" s="208"/>
      <c r="E21" s="208"/>
      <c r="F21" s="209"/>
      <c r="G21" s="210"/>
      <c r="H21" s="211"/>
      <c r="I21" s="212" t="s">
        <v>228</v>
      </c>
    </row>
    <row r="22" spans="2:17" ht="21.75" customHeight="1">
      <c r="B22" s="15" t="s">
        <v>0</v>
      </c>
      <c r="C22" s="15"/>
      <c r="D22" s="16"/>
      <c r="E22" s="16"/>
      <c r="F22" s="16"/>
      <c r="G22" s="23" t="s">
        <v>2</v>
      </c>
      <c r="I22" s="16"/>
      <c r="J22" s="16"/>
      <c r="K22" s="16"/>
      <c r="L22" s="16"/>
      <c r="M22" s="17"/>
      <c r="N22" s="17"/>
      <c r="O22" s="20"/>
      <c r="P22" s="21"/>
      <c r="Q22" s="21"/>
    </row>
    <row r="23" spans="2:17" ht="24" customHeight="1">
      <c r="B23" s="152" t="s">
        <v>84</v>
      </c>
      <c r="C23" s="152"/>
      <c r="D23" s="153"/>
      <c r="E23" s="154"/>
      <c r="F23" s="16"/>
      <c r="G23" s="29" t="s">
        <v>3</v>
      </c>
      <c r="I23" s="16"/>
      <c r="J23" s="16"/>
      <c r="K23" s="16"/>
      <c r="L23" s="16"/>
      <c r="N23" s="23"/>
      <c r="O23" s="24"/>
      <c r="P23" s="25"/>
      <c r="Q23" s="26"/>
    </row>
    <row r="24" spans="2:17" ht="20">
      <c r="B24" s="152" t="s">
        <v>1</v>
      </c>
      <c r="C24" s="155"/>
      <c r="D24" s="156"/>
      <c r="E24" s="157"/>
      <c r="F24" s="28"/>
      <c r="G24" s="33" t="s">
        <v>4</v>
      </c>
      <c r="I24" s="28"/>
      <c r="J24" s="28"/>
      <c r="K24" s="28"/>
      <c r="L24" s="28"/>
      <c r="N24" s="29"/>
      <c r="O24" s="25"/>
      <c r="P24" s="30"/>
      <c r="Q24" s="31"/>
    </row>
    <row r="25" spans="2:17" ht="20">
      <c r="B25" s="155" t="s">
        <v>85</v>
      </c>
      <c r="C25" s="155"/>
      <c r="D25" s="158"/>
      <c r="E25" s="159"/>
      <c r="F25" s="32"/>
      <c r="G25" s="35" t="s">
        <v>7</v>
      </c>
      <c r="I25" s="32"/>
      <c r="J25" s="32"/>
      <c r="K25" s="32"/>
      <c r="L25" s="32"/>
      <c r="N25" s="33"/>
      <c r="O25" s="25"/>
      <c r="P25" s="34"/>
      <c r="Q25" s="47"/>
    </row>
    <row r="26" spans="2:17" ht="20">
      <c r="B26" s="155" t="s">
        <v>86</v>
      </c>
      <c r="C26" s="155"/>
      <c r="D26" s="160"/>
      <c r="E26" s="161"/>
      <c r="F26" s="34"/>
      <c r="G26" s="38" t="s">
        <v>21</v>
      </c>
      <c r="I26" s="34"/>
      <c r="J26" s="34"/>
      <c r="K26" s="34"/>
      <c r="L26" s="34"/>
      <c r="N26" s="35"/>
      <c r="O26" s="25"/>
      <c r="P26" s="34"/>
      <c r="Q26" s="36"/>
    </row>
    <row r="27" spans="2:17" ht="20.5">
      <c r="B27" s="155" t="s">
        <v>29</v>
      </c>
      <c r="C27" s="155"/>
      <c r="D27" s="162"/>
      <c r="E27" s="163"/>
      <c r="F27" s="37"/>
      <c r="G27" s="41"/>
      <c r="I27" s="37"/>
      <c r="J27" s="37"/>
      <c r="K27" s="37"/>
      <c r="L27" s="37"/>
      <c r="N27" s="38"/>
      <c r="O27" s="22"/>
      <c r="P27" s="35"/>
      <c r="Q27" s="39"/>
    </row>
    <row r="28" spans="2:17" ht="20.5">
      <c r="B28" s="160"/>
      <c r="C28" s="160"/>
      <c r="D28" s="164"/>
      <c r="E28" s="165"/>
      <c r="F28" s="40"/>
      <c r="G28" s="43" t="s">
        <v>22</v>
      </c>
      <c r="I28" s="40"/>
      <c r="J28" s="40"/>
      <c r="K28" s="40"/>
      <c r="L28" s="40"/>
      <c r="N28" s="41"/>
      <c r="O28" s="35"/>
      <c r="P28" s="35"/>
      <c r="Q28" s="42"/>
    </row>
    <row r="29" spans="2:17" ht="20">
      <c r="B29" s="324" t="s">
        <v>87</v>
      </c>
      <c r="C29" s="324"/>
      <c r="D29" s="324"/>
      <c r="E29" s="166"/>
      <c r="F29" s="27"/>
      <c r="G29" s="27"/>
      <c r="H29" s="27"/>
      <c r="I29" s="27"/>
      <c r="J29" s="27"/>
      <c r="K29" s="27"/>
      <c r="L29" s="27"/>
      <c r="N29" s="43"/>
      <c r="O29" s="34"/>
      <c r="P29" s="34"/>
      <c r="Q29" s="44"/>
    </row>
    <row r="30" spans="2:17" s="27" customFormat="1" ht="23.25" customHeight="1">
      <c r="B30" s="324" t="s">
        <v>88</v>
      </c>
      <c r="C30" s="324"/>
      <c r="D30" s="324"/>
      <c r="E30" s="166"/>
    </row>
    <row r="31" spans="2:17" s="27" customFormat="1" ht="23.2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2:17" s="27" customFormat="1" ht="23.25" customHeight="1">
      <c r="B32" s="15" t="s">
        <v>16</v>
      </c>
      <c r="C32" s="15"/>
      <c r="E32" s="48"/>
      <c r="F32" s="48"/>
      <c r="G32" s="48"/>
      <c r="H32" s="48"/>
      <c r="I32" s="48"/>
      <c r="J32" s="48"/>
      <c r="K32" s="48"/>
      <c r="L32" s="48"/>
    </row>
    <row r="33" spans="2:17" ht="20.5">
      <c r="B33" s="48" t="s">
        <v>17</v>
      </c>
      <c r="C33" s="48"/>
      <c r="D33" s="48" t="s">
        <v>18</v>
      </c>
      <c r="E33" s="34"/>
      <c r="F33" s="34"/>
      <c r="G33" s="34"/>
      <c r="H33" s="34"/>
      <c r="I33" s="34"/>
      <c r="J33" s="34"/>
      <c r="K33" s="34"/>
      <c r="L33" s="34"/>
      <c r="M33" s="45"/>
      <c r="N33" s="45"/>
      <c r="O33" s="34"/>
      <c r="P33" s="34"/>
      <c r="Q33" s="34"/>
    </row>
    <row r="34" spans="2:17" ht="20">
      <c r="B34" s="48" t="s">
        <v>15</v>
      </c>
      <c r="C34" s="48"/>
      <c r="D34" s="48" t="s">
        <v>19</v>
      </c>
    </row>
    <row r="36" spans="2:17" ht="20">
      <c r="B36" s="48" t="s">
        <v>27</v>
      </c>
      <c r="C36" s="48"/>
    </row>
    <row r="37" spans="2:17" ht="20">
      <c r="B37" s="48" t="s">
        <v>28</v>
      </c>
      <c r="C37" s="48"/>
    </row>
  </sheetData>
  <mergeCells count="11">
    <mergeCell ref="G7:G8"/>
    <mergeCell ref="H7:H8"/>
    <mergeCell ref="I7:I8"/>
    <mergeCell ref="D4:F4"/>
    <mergeCell ref="B30:D30"/>
    <mergeCell ref="B29:D29"/>
    <mergeCell ref="B7:B8"/>
    <mergeCell ref="C7:C8"/>
    <mergeCell ref="D7:D8"/>
    <mergeCell ref="E7:E8"/>
    <mergeCell ref="F7:F8"/>
  </mergeCells>
  <hyperlinks>
    <hyperlink ref="C34" r:id="rId1" display="https://ecomm.one-line.com/ecom/CUP_HOM_3005.do?sessLocale=en" xr:uid="{00000000-0004-0000-0700-000000000000}"/>
    <hyperlink ref="C33" r:id="rId2" display="https://www.one-line.com/en/vessels " xr:uid="{00000000-0004-0000-0700-000001000000}"/>
  </hyperlinks>
  <pageMargins left="0.25" right="0.25" top="0.75" bottom="0.75" header="0.3" footer="0.3"/>
  <pageSetup paperSize="9" scale="50" orientation="landscape" r:id="rId3"/>
  <headerFooter alignWithMargins="0"/>
  <colBreaks count="1" manualBreakCount="1">
    <brk id="14" max="4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Main</vt:lpstr>
      <vt:lpstr>EC4</vt:lpstr>
      <vt:lpstr>EC5</vt:lpstr>
      <vt:lpstr>EC6 via YTN - NEW SERVICE</vt:lpstr>
      <vt:lpstr>PN2</vt:lpstr>
      <vt:lpstr>PS3</vt:lpstr>
      <vt:lpstr>FP2</vt:lpstr>
      <vt:lpstr>PN3</vt:lpstr>
      <vt:lpstr>AHX</vt:lpstr>
      <vt:lpstr>Sheet1</vt:lpstr>
      <vt:lpstr>Sheet3</vt:lpstr>
      <vt:lpstr>AHX!Print_Area</vt:lpstr>
      <vt:lpstr>'EC4'!Print_Area</vt:lpstr>
      <vt:lpstr>'EC5'!Print_Area</vt:lpstr>
      <vt:lpstr>'EC6 via YTN - NEW SERVICE'!Print_Area</vt:lpstr>
      <vt:lpstr>'FP2'!Print_Area</vt:lpstr>
      <vt:lpstr>'PN2'!Print_Area</vt:lpstr>
      <vt:lpstr>'PN3'!Print_Area</vt:lpstr>
      <vt:lpstr>'PS3'!Print_Area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 Tran</dc:creator>
  <cp:lastModifiedBy>Huy Trankhac</cp:lastModifiedBy>
  <cp:lastPrinted>2020-08-07T01:54:36Z</cp:lastPrinted>
  <dcterms:created xsi:type="dcterms:W3CDTF">2018-01-12T08:10:16Z</dcterms:created>
  <dcterms:modified xsi:type="dcterms:W3CDTF">2021-06-23T08:12:23Z</dcterms:modified>
</cp:coreProperties>
</file>